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3ER TRIMESTRE 2019\MATAMOROS 3ER TRIM 2019\"/>
    </mc:Choice>
  </mc:AlternateContent>
  <bookViews>
    <workbookView xWindow="0" yWindow="0" windowWidth="10020" windowHeight="9120"/>
  </bookViews>
  <sheets>
    <sheet name="Hoja1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" i="1" l="1"/>
  <c r="S32" i="1"/>
  <c r="R32" i="1"/>
  <c r="Q32" i="1"/>
  <c r="P32" i="1"/>
  <c r="U31" i="1"/>
  <c r="T31" i="1"/>
  <c r="S31" i="1"/>
  <c r="R31" i="1"/>
  <c r="Q31" i="1"/>
  <c r="P31" i="1"/>
  <c r="T6" i="1"/>
  <c r="S6" i="1"/>
  <c r="R6" i="1"/>
  <c r="Q6" i="1"/>
</calcChain>
</file>

<file path=xl/sharedStrings.xml><?xml version="1.0" encoding="utf-8"?>
<sst xmlns="http://schemas.openxmlformats.org/spreadsheetml/2006/main" count="286" uniqueCount="69">
  <si>
    <t>PRESIDENCIA MUNICIPAL DE MATAMOROS COAHUILA</t>
  </si>
  <si>
    <t>Del 01 De Enero al 30 de Septiembre del 2019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</si>
  <si>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</si>
  <si>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</si>
  <si>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</si>
  <si>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</si>
  <si>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</si>
  <si>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</si>
  <si>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</si>
  <si>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</si>
  <si>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</si>
  <si>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</si>
  <si>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</si>
  <si>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</si>
  <si>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</si>
  <si>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</si>
  <si>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</si>
  <si>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</si>
  <si>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</si>
  <si>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</si>
  <si>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</si>
  <si>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</si>
  <si>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</si>
  <si>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</si>
  <si>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</si>
  <si>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AVANCE</t>
  </si>
  <si>
    <t>OBSERVACIONES</t>
  </si>
  <si>
    <t>1.- Programa Presupuestario</t>
  </si>
  <si>
    <t>2-APORTACIONES FEDERALES</t>
  </si>
  <si>
    <t>Aportaciones Federales para Entidades Federativas y Municipios</t>
  </si>
  <si>
    <t>FORTAMUN</t>
  </si>
  <si>
    <t>I005</t>
  </si>
  <si>
    <t>PRESIDENCIA MUNICIPAL DE MATAMOROS COAHUILA.</t>
  </si>
  <si>
    <t>$ 0.00</t>
  </si>
  <si>
    <t xml:space="preserve"> </t>
  </si>
  <si>
    <t>2.- Partida Genérica</t>
  </si>
  <si>
    <t>1 - Gasto corriente</t>
  </si>
  <si>
    <t>113 - Sueldos base al personal permanente</t>
  </si>
  <si>
    <t>132 - Primas de vacaciones, dominical y gratificación de fin de año</t>
  </si>
  <si>
    <t>141 - Aportaciones de seguridad social</t>
  </si>
  <si>
    <t>345- Seguros de Bienes Patrimoniales</t>
  </si>
  <si>
    <t>152 - Indemnizaciones</t>
  </si>
  <si>
    <t>261 - Combustibles, lubricantes y aditivos</t>
  </si>
  <si>
    <t>313 - Agua</t>
  </si>
  <si>
    <t>314 - Telefonía tradicional</t>
  </si>
  <si>
    <t>463 - Otras transferencias a fideicomisos</t>
  </si>
  <si>
    <t>2 - Gasto de Inversión</t>
  </si>
  <si>
    <t>614 - División de terrenos y construcción de obras de urbanización</t>
  </si>
  <si>
    <t>159- Otras Aportaciones Sociales y Economicas</t>
  </si>
  <si>
    <t>396 - Otros Gastos por Reponsabilidades</t>
  </si>
  <si>
    <t>355 Reparacion y Mantenimiento de Equipo de Transporte</t>
  </si>
  <si>
    <t>221- Productos Alimenticios a Personas</t>
  </si>
  <si>
    <t>282- Materiales de Seguridad Publica</t>
  </si>
  <si>
    <t>214-Materiales, útiles y equipos menores de tecnologías de la información y comunicaciones</t>
  </si>
  <si>
    <t>911- Amortizacion de la Deuda Interna con Instituciones de Credito</t>
  </si>
  <si>
    <t>921-  Intereses de la Deuda Con Instituciones de Credito</t>
  </si>
  <si>
    <t>931- Comisiones de la Deuda Publica Interna</t>
  </si>
  <si>
    <t>336. Servicios de apoyo administrativo, traducción, fotocopiado e impresión</t>
  </si>
  <si>
    <t>334.- Servicios Para Capacitacion a Servidores Publicos</t>
  </si>
  <si>
    <t>395.- Penas Multas Accesorios y otras actualizaciones</t>
  </si>
  <si>
    <t>341.- servicios Bancarios y Financieros</t>
  </si>
  <si>
    <t>624 - División de terrenos y construcción de obras de urbanización</t>
  </si>
  <si>
    <t>FAIS Municipal y de las Demarcaciones Territoriales del Distrito Federal</t>
  </si>
  <si>
    <t>I004</t>
  </si>
  <si>
    <t>624- División de terrenos y construcción de obras de urbanización</t>
  </si>
  <si>
    <t>515.- Bienes informaticos</t>
  </si>
  <si>
    <t>569.- Otros Bienes Muebles</t>
  </si>
  <si>
    <t>211.- Materiales y Utiles de Oficina</t>
  </si>
  <si>
    <t>341.- Servicios Bancarios y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</si>
</sst>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Tahoma"/>
      <family val="2"/>
    </font>
    <font>
      <sz val="8"/>
      <color indexed="8"/>
      <name val="Arial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0" xfId="0" applyFill="1"/>
    <xf numFmtId="0" fontId="4" fillId="4" borderId="2" xfId="2" applyFont="1" applyFill="1" applyBorder="1" applyAlignment="1">
      <alignment horizontal="center"/>
    </xf>
    <xf numFmtId="0" fontId="4" fillId="5" borderId="2" xfId="2" applyFont="1" applyFill="1" applyBorder="1" applyAlignment="1">
      <alignment horizontal="center"/>
    </xf>
    <xf numFmtId="0" fontId="4" fillId="6" borderId="2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4" fillId="6" borderId="3" xfId="2" applyFont="1" applyFill="1" applyBorder="1" applyAlignment="1">
      <alignment horizontal="center" vertical="center" wrapText="1"/>
    </xf>
    <xf numFmtId="0" fontId="5" fillId="7" borderId="4" xfId="0" applyNumberFormat="1" applyFont="1" applyFill="1" applyBorder="1" applyAlignment="1">
      <alignment horizontal="left" vertical="center"/>
    </xf>
    <xf numFmtId="0" fontId="5" fillId="7" borderId="4" xfId="0" applyNumberFormat="1" applyFont="1" applyFill="1" applyBorder="1" applyAlignment="1">
      <alignment horizontal="center" vertical="center"/>
    </xf>
    <xf numFmtId="0" fontId="5" fillId="7" borderId="4" xfId="0" applyNumberFormat="1" applyFont="1" applyFill="1" applyBorder="1" applyAlignment="1">
      <alignment horizontal="left" vertical="center" wrapText="1"/>
    </xf>
    <xf numFmtId="43" fontId="5" fillId="7" borderId="4" xfId="1" applyNumberFormat="1" applyFont="1" applyFill="1" applyBorder="1" applyAlignment="1">
      <alignment horizontal="right" vertical="center"/>
    </xf>
    <xf numFmtId="8" fontId="5" fillId="7" borderId="4" xfId="0" applyNumberFormat="1" applyFont="1" applyFill="1" applyBorder="1" applyAlignment="1">
      <alignment horizontal="right" vertical="center"/>
    </xf>
    <xf numFmtId="0" fontId="5" fillId="7" borderId="4" xfId="0" applyNumberFormat="1" applyFont="1" applyFill="1" applyBorder="1" applyAlignment="1">
      <alignment horizontal="right" vertical="center"/>
    </xf>
    <xf numFmtId="44" fontId="0" fillId="3" borderId="0" xfId="0" applyNumberFormat="1" applyFill="1"/>
    <xf numFmtId="0" fontId="0" fillId="7" borderId="0" xfId="0" applyFill="1"/>
    <xf numFmtId="0" fontId="5" fillId="3" borderId="5" xfId="0" applyNumberFormat="1" applyFont="1" applyFill="1" applyBorder="1" applyAlignment="1">
      <alignment horizontal="left" vertical="center"/>
    </xf>
    <xf numFmtId="0" fontId="5" fillId="3" borderId="5" xfId="0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left" vertical="center" wrapText="1"/>
    </xf>
    <xf numFmtId="43" fontId="5" fillId="3" borderId="5" xfId="1" applyNumberFormat="1" applyFont="1" applyFill="1" applyBorder="1" applyAlignment="1">
      <alignment horizontal="right" vertical="center"/>
    </xf>
    <xf numFmtId="0" fontId="5" fillId="3" borderId="5" xfId="0" applyNumberFormat="1" applyFont="1" applyFill="1" applyBorder="1" applyAlignment="1">
      <alignment horizontal="right" vertical="center"/>
    </xf>
    <xf numFmtId="0" fontId="5" fillId="7" borderId="5" xfId="0" applyNumberFormat="1" applyFont="1" applyFill="1" applyBorder="1" applyAlignment="1">
      <alignment horizontal="left" vertical="center"/>
    </xf>
    <xf numFmtId="0" fontId="5" fillId="7" borderId="5" xfId="0" applyNumberFormat="1" applyFont="1" applyFill="1" applyBorder="1" applyAlignment="1">
      <alignment horizontal="center" vertical="center"/>
    </xf>
    <xf numFmtId="0" fontId="5" fillId="7" borderId="5" xfId="0" applyNumberFormat="1" applyFont="1" applyFill="1" applyBorder="1" applyAlignment="1">
      <alignment horizontal="left" vertical="center" wrapText="1"/>
    </xf>
    <xf numFmtId="43" fontId="5" fillId="7" borderId="5" xfId="1" applyNumberFormat="1" applyFont="1" applyFill="1" applyBorder="1" applyAlignment="1">
      <alignment horizontal="right" vertical="center"/>
    </xf>
    <xf numFmtId="0" fontId="5" fillId="7" borderId="5" xfId="0" applyNumberFormat="1" applyFont="1" applyFill="1" applyBorder="1" applyAlignment="1">
      <alignment horizontal="right" vertical="center"/>
    </xf>
    <xf numFmtId="0" fontId="0" fillId="3" borderId="5" xfId="0" applyFont="1" applyFill="1" applyBorder="1" applyAlignment="1">
      <alignment vertical="top" wrapText="1"/>
    </xf>
    <xf numFmtId="0" fontId="0" fillId="7" borderId="5" xfId="0" applyFont="1" applyFill="1" applyBorder="1" applyAlignment="1">
      <alignment vertical="top" wrapText="1"/>
    </xf>
    <xf numFmtId="0" fontId="0" fillId="7" borderId="5" xfId="0" applyFont="1" applyFill="1" applyBorder="1" applyAlignment="1">
      <alignment wrapText="1"/>
    </xf>
    <xf numFmtId="0" fontId="0" fillId="3" borderId="5" xfId="0" applyFont="1" applyFill="1" applyBorder="1" applyAlignment="1">
      <alignment wrapText="1"/>
    </xf>
    <xf numFmtId="8" fontId="5" fillId="3" borderId="5" xfId="0" applyNumberFormat="1" applyFont="1" applyFill="1" applyBorder="1" applyAlignment="1">
      <alignment horizontal="right" vertical="center"/>
    </xf>
    <xf numFmtId="0" fontId="5" fillId="7" borderId="6" xfId="0" applyNumberFormat="1" applyFont="1" applyFill="1" applyBorder="1" applyAlignment="1">
      <alignment horizontal="left" vertical="center"/>
    </xf>
    <xf numFmtId="0" fontId="5" fillId="7" borderId="6" xfId="0" applyNumberFormat="1" applyFont="1" applyFill="1" applyBorder="1" applyAlignment="1">
      <alignment horizontal="center" vertical="center"/>
    </xf>
    <xf numFmtId="0" fontId="5" fillId="7" borderId="6" xfId="0" applyNumberFormat="1" applyFont="1" applyFill="1" applyBorder="1" applyAlignment="1">
      <alignment horizontal="left" vertical="center" wrapText="1"/>
    </xf>
    <xf numFmtId="43" fontId="5" fillId="7" borderId="6" xfId="1" applyNumberFormat="1" applyFont="1" applyFill="1" applyBorder="1" applyAlignment="1">
      <alignment horizontal="right" vertical="center"/>
    </xf>
    <xf numFmtId="0" fontId="5" fillId="7" borderId="6" xfId="0" applyNumberFormat="1" applyFont="1" applyFill="1" applyBorder="1" applyAlignment="1">
      <alignment horizontal="right" vertical="center"/>
    </xf>
    <xf numFmtId="0" fontId="0" fillId="3" borderId="3" xfId="0" applyFont="1" applyFill="1" applyBorder="1"/>
    <xf numFmtId="0" fontId="0" fillId="3" borderId="3" xfId="0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left" vertical="center" wrapText="1"/>
    </xf>
    <xf numFmtId="0" fontId="0" fillId="7" borderId="3" xfId="0" applyFont="1" applyFill="1" applyBorder="1"/>
    <xf numFmtId="0" fontId="0" fillId="7" borderId="3" xfId="0" applyFont="1" applyFill="1" applyBorder="1" applyAlignment="1">
      <alignment horizontal="center"/>
    </xf>
    <xf numFmtId="0" fontId="6" fillId="0" borderId="3" xfId="2" applyFont="1" applyBorder="1" applyAlignment="1">
      <alignment vertical="center" wrapText="1" readingOrder="1"/>
    </xf>
    <xf numFmtId="0" fontId="6" fillId="0" borderId="3" xfId="2" applyFont="1" applyBorder="1" applyAlignment="1">
      <alignment horizontal="center" vertical="center" wrapText="1" readingOrder="1"/>
    </xf>
    <xf numFmtId="0" fontId="0" fillId="7" borderId="3" xfId="0" applyFont="1" applyFill="1" applyBorder="1" applyAlignment="1">
      <alignment vertical="center" wrapText="1"/>
    </xf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2" applyFont="1" applyFill="1"/>
    <xf numFmtId="0" fontId="0" fillId="0" borderId="0" xfId="0" applyFill="1"/>
    <xf numFmtId="44" fontId="7" fillId="7" borderId="4" xfId="1" applyFont="1" applyFill="1" applyBorder="1" applyAlignment="1">
      <alignment horizontal="center" vertical="center"/>
    </xf>
    <xf numFmtId="10" fontId="10" fillId="7" borderId="4" xfId="0" applyNumberFormat="1" applyFont="1" applyFill="1" applyBorder="1" applyAlignment="1">
      <alignment horizontal="right" vertical="center"/>
    </xf>
    <xf numFmtId="0" fontId="10" fillId="7" borderId="4" xfId="0" applyNumberFormat="1" applyFont="1" applyFill="1" applyBorder="1" applyAlignment="1">
      <alignment horizontal="center" vertical="center"/>
    </xf>
    <xf numFmtId="44" fontId="7" fillId="3" borderId="5" xfId="1" applyFont="1" applyFill="1" applyBorder="1"/>
    <xf numFmtId="10" fontId="10" fillId="3" borderId="5" xfId="0" applyNumberFormat="1" applyFont="1" applyFill="1" applyBorder="1" applyAlignment="1">
      <alignment horizontal="right" vertical="center"/>
    </xf>
    <xf numFmtId="0" fontId="10" fillId="3" borderId="5" xfId="0" applyNumberFormat="1" applyFont="1" applyFill="1" applyBorder="1" applyAlignment="1">
      <alignment horizontal="right" vertical="center"/>
    </xf>
    <xf numFmtId="44" fontId="7" fillId="7" borderId="5" xfId="1" applyFont="1" applyFill="1" applyBorder="1"/>
    <xf numFmtId="44" fontId="11" fillId="7" borderId="5" xfId="1" applyFont="1" applyFill="1" applyBorder="1"/>
    <xf numFmtId="9" fontId="10" fillId="7" borderId="5" xfId="0" applyNumberFormat="1" applyFont="1" applyFill="1" applyBorder="1" applyAlignment="1">
      <alignment horizontal="right" vertical="center"/>
    </xf>
    <xf numFmtId="0" fontId="10" fillId="7" borderId="5" xfId="0" applyNumberFormat="1" applyFont="1" applyFill="1" applyBorder="1" applyAlignment="1">
      <alignment horizontal="right" vertical="center"/>
    </xf>
    <xf numFmtId="10" fontId="10" fillId="7" borderId="5" xfId="0" applyNumberFormat="1" applyFont="1" applyFill="1" applyBorder="1" applyAlignment="1">
      <alignment horizontal="right" vertical="center"/>
    </xf>
    <xf numFmtId="44" fontId="11" fillId="3" borderId="5" xfId="1" applyFont="1" applyFill="1" applyBorder="1"/>
    <xf numFmtId="9" fontId="10" fillId="3" borderId="5" xfId="0" applyNumberFormat="1" applyFont="1" applyFill="1" applyBorder="1" applyAlignment="1">
      <alignment horizontal="right" vertical="center"/>
    </xf>
    <xf numFmtId="44" fontId="7" fillId="0" borderId="5" xfId="1" applyFont="1" applyBorder="1"/>
    <xf numFmtId="0" fontId="7" fillId="0" borderId="0" xfId="0" applyFont="1"/>
    <xf numFmtId="44" fontId="7" fillId="7" borderId="6" xfId="1" applyFont="1" applyFill="1" applyBorder="1"/>
    <xf numFmtId="44" fontId="11" fillId="7" borderId="6" xfId="1" applyFont="1" applyFill="1" applyBorder="1"/>
    <xf numFmtId="9" fontId="10" fillId="7" borderId="6" xfId="0" applyNumberFormat="1" applyFont="1" applyFill="1" applyBorder="1" applyAlignment="1">
      <alignment horizontal="right" vertical="center"/>
    </xf>
    <xf numFmtId="0" fontId="10" fillId="7" borderId="6" xfId="0" applyNumberFormat="1" applyFont="1" applyFill="1" applyBorder="1" applyAlignment="1">
      <alignment horizontal="right" vertical="center"/>
    </xf>
    <xf numFmtId="0" fontId="7" fillId="3" borderId="3" xfId="0" applyFont="1" applyFill="1" applyBorder="1"/>
    <xf numFmtId="44" fontId="7" fillId="3" borderId="3" xfId="1" applyFont="1" applyFill="1" applyBorder="1"/>
    <xf numFmtId="0" fontId="7" fillId="7" borderId="3" xfId="0" applyFont="1" applyFill="1" applyBorder="1"/>
    <xf numFmtId="44" fontId="7" fillId="7" borderId="3" xfId="1" applyFont="1" applyFill="1" applyBorder="1"/>
    <xf numFmtId="44" fontId="11" fillId="7" borderId="3" xfId="1" applyFont="1" applyFill="1" applyBorder="1"/>
    <xf numFmtId="0" fontId="11" fillId="0" borderId="3" xfId="2" applyFont="1" applyBorder="1" applyAlignment="1">
      <alignment vertical="center" wrapText="1" readingOrder="1"/>
    </xf>
    <xf numFmtId="44" fontId="11" fillId="0" borderId="3" xfId="1" applyFont="1" applyBorder="1" applyAlignment="1">
      <alignment vertical="center" wrapText="1" readingOrder="1"/>
    </xf>
    <xf numFmtId="0" fontId="7" fillId="7" borderId="3" xfId="0" applyFont="1" applyFill="1" applyBorder="1" applyAlignment="1">
      <alignment vertical="center" wrapText="1"/>
    </xf>
    <xf numFmtId="44" fontId="10" fillId="7" borderId="3" xfId="1" applyFont="1" applyFill="1" applyBorder="1" applyAlignment="1">
      <alignment horizontal="right"/>
    </xf>
    <xf numFmtId="0" fontId="7" fillId="0" borderId="3" xfId="0" applyFont="1" applyBorder="1" applyAlignment="1">
      <alignment vertical="center" wrapText="1"/>
    </xf>
    <xf numFmtId="44" fontId="7" fillId="0" borderId="3" xfId="1" applyFont="1" applyBorder="1"/>
    <xf numFmtId="44" fontId="10" fillId="0" borderId="3" xfId="1" applyFont="1" applyFill="1" applyBorder="1" applyAlignment="1">
      <alignment horizontal="left"/>
    </xf>
    <xf numFmtId="44" fontId="11" fillId="0" borderId="3" xfId="1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8</xdr:col>
      <xdr:colOff>200025</xdr:colOff>
      <xdr:row>50</xdr:row>
      <xdr:rowOff>104774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9000"/>
          <a:ext cx="9296400" cy="2362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53"/>
  <sheetViews>
    <sheetView tabSelected="1" workbookViewId="0">
      <selection activeCell="G10" sqref="G10"/>
    </sheetView>
  </sheetViews>
  <sheetFormatPr baseColWidth="10" defaultRowHeight="15" x14ac:dyDescent="0.25"/>
  <cols>
    <col min="1" max="1" width="26" customWidth="1"/>
    <col min="3" max="3" width="27.7109375" customWidth="1"/>
    <col min="4" max="4" width="30.5703125" customWidth="1"/>
    <col min="5" max="5" width="6.7109375" style="49" customWidth="1"/>
    <col min="6" max="6" width="12.7109375" customWidth="1"/>
    <col min="7" max="7" width="9.85546875" customWidth="1"/>
    <col min="9" max="9" width="29.5703125" customWidth="1"/>
    <col min="10" max="11" width="11.42578125" customWidth="1"/>
    <col min="12" max="12" width="17.5703125" customWidth="1"/>
    <col min="13" max="13" width="29.28515625" customWidth="1"/>
    <col min="14" max="14" width="12.7109375" customWidth="1"/>
    <col min="15" max="15" width="13.42578125" customWidth="1"/>
    <col min="16" max="16" width="14.28515625" customWidth="1"/>
    <col min="17" max="17" width="13.85546875" customWidth="1"/>
    <col min="18" max="18" width="14.7109375" customWidth="1"/>
    <col min="19" max="19" width="14.28515625" customWidth="1"/>
    <col min="20" max="20" width="12.85546875" customWidth="1"/>
    <col min="21" max="21" width="9" customWidth="1"/>
    <col min="22" max="22" width="13.85546875" customWidth="1"/>
    <col min="23" max="35" width="11.42578125" style="3"/>
  </cols>
  <sheetData>
    <row r="2" spans="1:35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5" x14ac:dyDescent="0.2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35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5" t="s">
        <v>3</v>
      </c>
      <c r="M4" s="5"/>
      <c r="N4" s="6" t="s">
        <v>4</v>
      </c>
      <c r="O4" s="6"/>
      <c r="P4" s="6"/>
      <c r="Q4" s="6"/>
      <c r="R4" s="6"/>
      <c r="S4" s="6"/>
      <c r="T4" s="6"/>
      <c r="U4" s="6"/>
      <c r="V4" s="6"/>
    </row>
    <row r="5" spans="1:35" ht="45" x14ac:dyDescent="0.25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8" t="s">
        <v>16</v>
      </c>
      <c r="M5" s="8" t="s">
        <v>17</v>
      </c>
      <c r="N5" s="9" t="s">
        <v>18</v>
      </c>
      <c r="O5" s="9" t="s">
        <v>19</v>
      </c>
      <c r="P5" s="9" t="s">
        <v>20</v>
      </c>
      <c r="Q5" s="9" t="s">
        <v>21</v>
      </c>
      <c r="R5" s="9" t="s">
        <v>22</v>
      </c>
      <c r="S5" s="9" t="s">
        <v>23</v>
      </c>
      <c r="T5" s="9" t="s">
        <v>24</v>
      </c>
      <c r="U5" s="9" t="s">
        <v>25</v>
      </c>
      <c r="V5" s="9" t="s">
        <v>26</v>
      </c>
    </row>
    <row r="6" spans="1:35" s="17" customFormat="1" ht="30" x14ac:dyDescent="0.25">
      <c r="A6" s="10" t="s">
        <v>27</v>
      </c>
      <c r="B6" s="11">
        <v>2019</v>
      </c>
      <c r="C6" s="10" t="s">
        <v>28</v>
      </c>
      <c r="D6" s="10" t="s">
        <v>29</v>
      </c>
      <c r="E6" s="11">
        <v>33</v>
      </c>
      <c r="F6" s="12" t="s">
        <v>30</v>
      </c>
      <c r="G6" s="10" t="s">
        <v>31</v>
      </c>
      <c r="H6" s="13">
        <v>0</v>
      </c>
      <c r="I6" s="12" t="s">
        <v>32</v>
      </c>
      <c r="J6" s="14">
        <v>0</v>
      </c>
      <c r="K6" s="15" t="s">
        <v>33</v>
      </c>
      <c r="L6" s="10" t="s">
        <v>34</v>
      </c>
      <c r="M6" s="12" t="s">
        <v>34</v>
      </c>
      <c r="N6" s="54">
        <v>75217351.5</v>
      </c>
      <c r="O6" s="54">
        <v>75217351.5</v>
      </c>
      <c r="P6" s="54">
        <v>56413013.600000001</v>
      </c>
      <c r="Q6" s="54">
        <f t="shared" ref="Q6:T6" si="0">SUM(Q7:Q30)</f>
        <v>45202208.200000003</v>
      </c>
      <c r="R6" s="54">
        <f t="shared" si="0"/>
        <v>45202208.200000003</v>
      </c>
      <c r="S6" s="54">
        <f t="shared" si="0"/>
        <v>45202208.200000003</v>
      </c>
      <c r="T6" s="54">
        <f t="shared" si="0"/>
        <v>45202208.200000003</v>
      </c>
      <c r="U6" s="55">
        <v>0.38950000000000001</v>
      </c>
      <c r="V6" s="56" t="s">
        <v>34</v>
      </c>
      <c r="W6" s="16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30" x14ac:dyDescent="0.25">
      <c r="A7" s="18" t="s">
        <v>35</v>
      </c>
      <c r="B7" s="19">
        <v>2019</v>
      </c>
      <c r="C7" s="18" t="s">
        <v>28</v>
      </c>
      <c r="D7" s="18" t="s">
        <v>29</v>
      </c>
      <c r="E7" s="19">
        <v>33</v>
      </c>
      <c r="F7" s="20" t="s">
        <v>30</v>
      </c>
      <c r="G7" s="18" t="s">
        <v>31</v>
      </c>
      <c r="H7" s="21">
        <v>0</v>
      </c>
      <c r="I7" s="20" t="s">
        <v>32</v>
      </c>
      <c r="J7" s="22"/>
      <c r="K7" s="22">
        <v>0</v>
      </c>
      <c r="L7" s="18" t="s">
        <v>36</v>
      </c>
      <c r="M7" s="20" t="s">
        <v>37</v>
      </c>
      <c r="N7" s="57">
        <v>15000000</v>
      </c>
      <c r="O7" s="57">
        <v>18440000</v>
      </c>
      <c r="P7" s="57">
        <v>16424333.6</v>
      </c>
      <c r="Q7" s="57">
        <v>16424333.6</v>
      </c>
      <c r="R7" s="57">
        <v>16424333.6</v>
      </c>
      <c r="S7" s="57">
        <v>16424333.6</v>
      </c>
      <c r="T7" s="57">
        <v>16424333.6</v>
      </c>
      <c r="U7" s="58">
        <v>0.68920000000000003</v>
      </c>
      <c r="V7" s="59"/>
      <c r="W7" s="16"/>
    </row>
    <row r="8" spans="1:35" s="17" customFormat="1" ht="45" x14ac:dyDescent="0.25">
      <c r="A8" s="23" t="s">
        <v>35</v>
      </c>
      <c r="B8" s="24">
        <v>2019</v>
      </c>
      <c r="C8" s="23" t="s">
        <v>28</v>
      </c>
      <c r="D8" s="23" t="s">
        <v>29</v>
      </c>
      <c r="E8" s="24">
        <v>33</v>
      </c>
      <c r="F8" s="25" t="s">
        <v>30</v>
      </c>
      <c r="G8" s="23" t="s">
        <v>31</v>
      </c>
      <c r="H8" s="26">
        <v>0</v>
      </c>
      <c r="I8" s="25" t="s">
        <v>32</v>
      </c>
      <c r="J8" s="27"/>
      <c r="K8" s="27">
        <v>0</v>
      </c>
      <c r="L8" s="23" t="s">
        <v>36</v>
      </c>
      <c r="M8" s="25" t="s">
        <v>38</v>
      </c>
      <c r="N8" s="60">
        <v>8500000</v>
      </c>
      <c r="O8" s="60">
        <v>5000000</v>
      </c>
      <c r="P8" s="61">
        <v>203353.9</v>
      </c>
      <c r="Q8" s="61">
        <v>203353.9</v>
      </c>
      <c r="R8" s="61">
        <v>203353.9</v>
      </c>
      <c r="S8" s="61">
        <v>203353.9</v>
      </c>
      <c r="T8" s="61">
        <v>203353.9</v>
      </c>
      <c r="U8" s="62">
        <v>0</v>
      </c>
      <c r="V8" s="63"/>
      <c r="W8" s="1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30" x14ac:dyDescent="0.25">
      <c r="A9" s="18" t="s">
        <v>35</v>
      </c>
      <c r="B9" s="19">
        <v>2019</v>
      </c>
      <c r="C9" s="18" t="s">
        <v>28</v>
      </c>
      <c r="D9" s="18" t="s">
        <v>29</v>
      </c>
      <c r="E9" s="19">
        <v>33</v>
      </c>
      <c r="F9" s="20" t="s">
        <v>30</v>
      </c>
      <c r="G9" s="18" t="s">
        <v>31</v>
      </c>
      <c r="H9" s="21">
        <v>0</v>
      </c>
      <c r="I9" s="20" t="s">
        <v>32</v>
      </c>
      <c r="J9" s="22"/>
      <c r="K9" s="22">
        <v>0</v>
      </c>
      <c r="L9" s="18" t="s">
        <v>36</v>
      </c>
      <c r="M9" s="20" t="s">
        <v>39</v>
      </c>
      <c r="N9" s="57">
        <v>7700000</v>
      </c>
      <c r="O9" s="57">
        <v>7700000</v>
      </c>
      <c r="P9" s="57">
        <v>4218367.5</v>
      </c>
      <c r="Q9" s="57">
        <v>4218367.5</v>
      </c>
      <c r="R9" s="57">
        <v>4218367.5</v>
      </c>
      <c r="S9" s="57">
        <v>4218367.5</v>
      </c>
      <c r="T9" s="57">
        <v>4218367.5</v>
      </c>
      <c r="U9" s="58">
        <v>0.36280000000000001</v>
      </c>
      <c r="V9" s="59"/>
      <c r="W9" s="16"/>
    </row>
    <row r="10" spans="1:35" s="17" customFormat="1" ht="30" x14ac:dyDescent="0.25">
      <c r="A10" s="23" t="s">
        <v>35</v>
      </c>
      <c r="B10" s="24">
        <v>2019</v>
      </c>
      <c r="C10" s="23" t="s">
        <v>28</v>
      </c>
      <c r="D10" s="23" t="s">
        <v>29</v>
      </c>
      <c r="E10" s="24">
        <v>33</v>
      </c>
      <c r="F10" s="25" t="s">
        <v>30</v>
      </c>
      <c r="G10" s="23" t="s">
        <v>31</v>
      </c>
      <c r="H10" s="26">
        <v>0</v>
      </c>
      <c r="I10" s="25" t="s">
        <v>32</v>
      </c>
      <c r="J10" s="27"/>
      <c r="K10" s="27">
        <v>0</v>
      </c>
      <c r="L10" s="23" t="s">
        <v>36</v>
      </c>
      <c r="M10" s="25" t="s">
        <v>40</v>
      </c>
      <c r="N10" s="60">
        <v>700000</v>
      </c>
      <c r="O10" s="60">
        <v>700000</v>
      </c>
      <c r="P10" s="60">
        <v>571788</v>
      </c>
      <c r="Q10" s="60">
        <v>571788</v>
      </c>
      <c r="R10" s="60">
        <v>571788</v>
      </c>
      <c r="S10" s="60">
        <v>571788</v>
      </c>
      <c r="T10" s="60">
        <v>571788</v>
      </c>
      <c r="U10" s="64">
        <v>0.62590000000000001</v>
      </c>
      <c r="V10" s="63"/>
      <c r="W10" s="16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30" x14ac:dyDescent="0.25">
      <c r="A11" s="18" t="s">
        <v>35</v>
      </c>
      <c r="B11" s="19">
        <v>2019</v>
      </c>
      <c r="C11" s="18" t="s">
        <v>28</v>
      </c>
      <c r="D11" s="18" t="s">
        <v>29</v>
      </c>
      <c r="E11" s="19">
        <v>33</v>
      </c>
      <c r="F11" s="20" t="s">
        <v>30</v>
      </c>
      <c r="G11" s="18" t="s">
        <v>31</v>
      </c>
      <c r="H11" s="21">
        <v>0</v>
      </c>
      <c r="I11" s="20" t="s">
        <v>32</v>
      </c>
      <c r="J11" s="22"/>
      <c r="K11" s="22">
        <v>0</v>
      </c>
      <c r="L11" s="18" t="s">
        <v>36</v>
      </c>
      <c r="M11" s="20" t="s">
        <v>41</v>
      </c>
      <c r="N11" s="57">
        <v>2500000</v>
      </c>
      <c r="O11" s="57">
        <v>2500000</v>
      </c>
      <c r="P11" s="57">
        <v>1673907.61</v>
      </c>
      <c r="Q11" s="57">
        <v>1673907.61</v>
      </c>
      <c r="R11" s="57">
        <v>1673907.61</v>
      </c>
      <c r="S11" s="57">
        <v>1673907.61</v>
      </c>
      <c r="T11" s="57">
        <v>1673907.61</v>
      </c>
      <c r="U11" s="58">
        <v>0.66949999999999998</v>
      </c>
      <c r="V11" s="59"/>
      <c r="W11" s="16"/>
    </row>
    <row r="12" spans="1:35" s="17" customFormat="1" ht="30" x14ac:dyDescent="0.25">
      <c r="A12" s="23" t="s">
        <v>35</v>
      </c>
      <c r="B12" s="24">
        <v>2019</v>
      </c>
      <c r="C12" s="23" t="s">
        <v>28</v>
      </c>
      <c r="D12" s="23" t="s">
        <v>29</v>
      </c>
      <c r="E12" s="24">
        <v>33</v>
      </c>
      <c r="F12" s="25" t="s">
        <v>30</v>
      </c>
      <c r="G12" s="23" t="s">
        <v>31</v>
      </c>
      <c r="H12" s="26">
        <v>0</v>
      </c>
      <c r="I12" s="25" t="s">
        <v>32</v>
      </c>
      <c r="J12" s="27"/>
      <c r="K12" s="27">
        <v>0</v>
      </c>
      <c r="L12" s="23" t="s">
        <v>36</v>
      </c>
      <c r="M12" s="25" t="s">
        <v>42</v>
      </c>
      <c r="N12" s="60">
        <v>8700000</v>
      </c>
      <c r="O12" s="60">
        <v>8700000</v>
      </c>
      <c r="P12" s="60">
        <v>8700000</v>
      </c>
      <c r="Q12" s="60">
        <v>4622676.0999999996</v>
      </c>
      <c r="R12" s="60">
        <v>4622676.0999999996</v>
      </c>
      <c r="S12" s="60">
        <v>4622676.0999999996</v>
      </c>
      <c r="T12" s="60">
        <v>4622676.0999999996</v>
      </c>
      <c r="U12" s="64">
        <v>0.32569999999999999</v>
      </c>
      <c r="V12" s="63"/>
      <c r="W12" s="16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30" x14ac:dyDescent="0.25">
      <c r="A13" s="18" t="s">
        <v>35</v>
      </c>
      <c r="B13" s="19">
        <v>2019</v>
      </c>
      <c r="C13" s="18" t="s">
        <v>28</v>
      </c>
      <c r="D13" s="18" t="s">
        <v>29</v>
      </c>
      <c r="E13" s="19">
        <v>33</v>
      </c>
      <c r="F13" s="20" t="s">
        <v>30</v>
      </c>
      <c r="G13" s="18" t="s">
        <v>31</v>
      </c>
      <c r="H13" s="21">
        <v>0</v>
      </c>
      <c r="I13" s="20" t="s">
        <v>32</v>
      </c>
      <c r="J13" s="22"/>
      <c r="K13" s="22">
        <v>0</v>
      </c>
      <c r="L13" s="18" t="s">
        <v>36</v>
      </c>
      <c r="M13" s="20" t="s">
        <v>43</v>
      </c>
      <c r="N13" s="57">
        <v>3500000</v>
      </c>
      <c r="O13" s="57">
        <v>3500000</v>
      </c>
      <c r="P13" s="57">
        <v>2285126.5</v>
      </c>
      <c r="Q13" s="57">
        <v>2285126.5</v>
      </c>
      <c r="R13" s="57">
        <v>2285126.5</v>
      </c>
      <c r="S13" s="57">
        <v>2285126.5</v>
      </c>
      <c r="T13" s="57">
        <v>2285126.5</v>
      </c>
      <c r="U13" s="58">
        <v>0.43540000000000001</v>
      </c>
      <c r="V13" s="59"/>
      <c r="W13" s="16"/>
    </row>
    <row r="14" spans="1:35" s="17" customFormat="1" ht="30" x14ac:dyDescent="0.25">
      <c r="A14" s="23" t="s">
        <v>35</v>
      </c>
      <c r="B14" s="24">
        <v>2019</v>
      </c>
      <c r="C14" s="23" t="s">
        <v>28</v>
      </c>
      <c r="D14" s="23" t="s">
        <v>29</v>
      </c>
      <c r="E14" s="24">
        <v>33</v>
      </c>
      <c r="F14" s="25" t="s">
        <v>30</v>
      </c>
      <c r="G14" s="23" t="s">
        <v>31</v>
      </c>
      <c r="H14" s="26">
        <v>0</v>
      </c>
      <c r="I14" s="25" t="s">
        <v>32</v>
      </c>
      <c r="J14" s="27"/>
      <c r="K14" s="27">
        <v>0</v>
      </c>
      <c r="L14" s="23" t="s">
        <v>36</v>
      </c>
      <c r="M14" s="25" t="s">
        <v>44</v>
      </c>
      <c r="N14" s="60">
        <v>20000</v>
      </c>
      <c r="O14" s="60">
        <v>20000</v>
      </c>
      <c r="P14" s="60">
        <v>8106</v>
      </c>
      <c r="Q14" s="60">
        <v>8106</v>
      </c>
      <c r="R14" s="60">
        <v>8106</v>
      </c>
      <c r="S14" s="60">
        <v>8106</v>
      </c>
      <c r="T14" s="60">
        <v>8106</v>
      </c>
      <c r="U14" s="64">
        <v>0.27739999999999998</v>
      </c>
      <c r="V14" s="63"/>
      <c r="W14" s="16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30" x14ac:dyDescent="0.25">
      <c r="A15" s="18" t="s">
        <v>35</v>
      </c>
      <c r="B15" s="19">
        <v>2019</v>
      </c>
      <c r="C15" s="18" t="s">
        <v>28</v>
      </c>
      <c r="D15" s="18" t="s">
        <v>29</v>
      </c>
      <c r="E15" s="19">
        <v>33</v>
      </c>
      <c r="F15" s="20" t="s">
        <v>30</v>
      </c>
      <c r="G15" s="18" t="s">
        <v>31</v>
      </c>
      <c r="H15" s="21">
        <v>0</v>
      </c>
      <c r="I15" s="20" t="s">
        <v>32</v>
      </c>
      <c r="J15" s="22"/>
      <c r="K15" s="22">
        <v>0</v>
      </c>
      <c r="L15" s="18" t="s">
        <v>36</v>
      </c>
      <c r="M15" s="20" t="s">
        <v>45</v>
      </c>
      <c r="N15" s="57">
        <v>2500000</v>
      </c>
      <c r="O15" s="57">
        <v>2500000</v>
      </c>
      <c r="P15" s="65">
        <v>885133.1</v>
      </c>
      <c r="Q15" s="65">
        <v>885133.1</v>
      </c>
      <c r="R15" s="65">
        <v>885133.1</v>
      </c>
      <c r="S15" s="65">
        <v>885133.1</v>
      </c>
      <c r="T15" s="65">
        <v>885133.1</v>
      </c>
      <c r="U15" s="66">
        <v>0</v>
      </c>
      <c r="V15" s="59"/>
      <c r="W15" s="16"/>
    </row>
    <row r="16" spans="1:35" s="17" customFormat="1" ht="45" x14ac:dyDescent="0.25">
      <c r="A16" s="23" t="s">
        <v>35</v>
      </c>
      <c r="B16" s="24">
        <v>2019</v>
      </c>
      <c r="C16" s="23" t="s">
        <v>28</v>
      </c>
      <c r="D16" s="23" t="s">
        <v>29</v>
      </c>
      <c r="E16" s="24">
        <v>33</v>
      </c>
      <c r="F16" s="25" t="s">
        <v>30</v>
      </c>
      <c r="G16" s="23" t="s">
        <v>31</v>
      </c>
      <c r="H16" s="26">
        <v>0</v>
      </c>
      <c r="I16" s="25" t="s">
        <v>32</v>
      </c>
      <c r="J16" s="27"/>
      <c r="K16" s="27">
        <v>0</v>
      </c>
      <c r="L16" s="23" t="s">
        <v>46</v>
      </c>
      <c r="M16" s="25" t="s">
        <v>47</v>
      </c>
      <c r="N16" s="60">
        <v>14057351.560000001</v>
      </c>
      <c r="O16" s="60">
        <v>0</v>
      </c>
      <c r="P16" s="60">
        <v>0</v>
      </c>
      <c r="Q16" s="61">
        <v>0</v>
      </c>
      <c r="R16" s="61">
        <v>0</v>
      </c>
      <c r="S16" s="61">
        <v>0</v>
      </c>
      <c r="T16" s="61">
        <v>0</v>
      </c>
      <c r="U16" s="62">
        <v>0</v>
      </c>
      <c r="V16" s="63"/>
      <c r="W16" s="16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30" x14ac:dyDescent="0.25">
      <c r="A17" s="18" t="s">
        <v>35</v>
      </c>
      <c r="B17" s="19">
        <v>2019</v>
      </c>
      <c r="C17" s="18" t="s">
        <v>28</v>
      </c>
      <c r="D17" s="18" t="s">
        <v>29</v>
      </c>
      <c r="E17" s="19">
        <v>33</v>
      </c>
      <c r="F17" s="20" t="s">
        <v>30</v>
      </c>
      <c r="G17" s="18" t="s">
        <v>31</v>
      </c>
      <c r="H17" s="21">
        <v>0</v>
      </c>
      <c r="I17" s="20" t="s">
        <v>32</v>
      </c>
      <c r="J17" s="22"/>
      <c r="K17" s="22">
        <v>0</v>
      </c>
      <c r="L17" s="18" t="s">
        <v>46</v>
      </c>
      <c r="M17" s="20" t="s">
        <v>48</v>
      </c>
      <c r="N17" s="67">
        <v>900000</v>
      </c>
      <c r="O17" s="67">
        <v>900000</v>
      </c>
      <c r="P17" s="67">
        <v>462029.9</v>
      </c>
      <c r="Q17" s="67">
        <v>462029.9</v>
      </c>
      <c r="R17" s="67">
        <v>462029.9</v>
      </c>
      <c r="S17" s="67">
        <v>462029.9</v>
      </c>
      <c r="T17" s="67">
        <v>462029.9</v>
      </c>
      <c r="U17" s="58">
        <v>0.46939999999999998</v>
      </c>
      <c r="V17" s="59"/>
      <c r="W17" s="16"/>
    </row>
    <row r="18" spans="1:35" s="17" customFormat="1" ht="30" x14ac:dyDescent="0.25">
      <c r="A18" s="23" t="s">
        <v>35</v>
      </c>
      <c r="B18" s="24">
        <v>2019</v>
      </c>
      <c r="C18" s="23" t="s">
        <v>28</v>
      </c>
      <c r="D18" s="23" t="s">
        <v>29</v>
      </c>
      <c r="E18" s="24">
        <v>33</v>
      </c>
      <c r="F18" s="25" t="s">
        <v>30</v>
      </c>
      <c r="G18" s="23" t="s">
        <v>31</v>
      </c>
      <c r="H18" s="26">
        <v>0</v>
      </c>
      <c r="I18" s="25" t="s">
        <v>32</v>
      </c>
      <c r="J18" s="27"/>
      <c r="K18" s="27">
        <v>0</v>
      </c>
      <c r="L18" s="23" t="s">
        <v>46</v>
      </c>
      <c r="M18" s="25" t="s">
        <v>49</v>
      </c>
      <c r="N18" s="60">
        <v>800000</v>
      </c>
      <c r="O18" s="60">
        <v>800000</v>
      </c>
      <c r="P18" s="60">
        <v>664938.23</v>
      </c>
      <c r="Q18" s="60">
        <v>664938.23</v>
      </c>
      <c r="R18" s="60">
        <v>664938.23</v>
      </c>
      <c r="S18" s="60">
        <v>664938.23</v>
      </c>
      <c r="T18" s="60">
        <v>664938.23</v>
      </c>
      <c r="U18" s="64">
        <v>0.83109999999999995</v>
      </c>
      <c r="V18" s="63"/>
      <c r="W18" s="16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45" x14ac:dyDescent="0.25">
      <c r="A19" s="18" t="s">
        <v>35</v>
      </c>
      <c r="B19" s="19">
        <v>2019</v>
      </c>
      <c r="C19" s="18" t="s">
        <v>28</v>
      </c>
      <c r="D19" s="18" t="s">
        <v>29</v>
      </c>
      <c r="E19" s="19">
        <v>33</v>
      </c>
      <c r="F19" s="20" t="s">
        <v>30</v>
      </c>
      <c r="G19" s="18" t="s">
        <v>31</v>
      </c>
      <c r="H19" s="21">
        <v>0</v>
      </c>
      <c r="I19" s="20" t="s">
        <v>32</v>
      </c>
      <c r="J19" s="22"/>
      <c r="K19" s="22">
        <v>0</v>
      </c>
      <c r="L19" s="18" t="s">
        <v>46</v>
      </c>
      <c r="M19" s="28" t="s">
        <v>50</v>
      </c>
      <c r="N19" s="67">
        <v>1610000</v>
      </c>
      <c r="O19" s="67">
        <v>1490000</v>
      </c>
      <c r="P19" s="67">
        <v>140516.6</v>
      </c>
      <c r="Q19" s="67">
        <v>140516.6</v>
      </c>
      <c r="R19" s="67">
        <v>140516.6</v>
      </c>
      <c r="S19" s="67">
        <v>140516.6</v>
      </c>
      <c r="T19" s="67">
        <v>140516.6</v>
      </c>
      <c r="U19" s="58">
        <v>8.7300000000000003E-2</v>
      </c>
      <c r="V19" s="59"/>
      <c r="W19" s="16"/>
    </row>
    <row r="20" spans="1:35" s="17" customFormat="1" ht="30" x14ac:dyDescent="0.25">
      <c r="A20" s="23" t="s">
        <v>35</v>
      </c>
      <c r="B20" s="24">
        <v>2019</v>
      </c>
      <c r="C20" s="23" t="s">
        <v>28</v>
      </c>
      <c r="D20" s="23" t="s">
        <v>29</v>
      </c>
      <c r="E20" s="24">
        <v>33</v>
      </c>
      <c r="F20" s="25" t="s">
        <v>30</v>
      </c>
      <c r="G20" s="23" t="s">
        <v>31</v>
      </c>
      <c r="H20" s="26">
        <v>0</v>
      </c>
      <c r="I20" s="25" t="s">
        <v>32</v>
      </c>
      <c r="J20" s="27"/>
      <c r="K20" s="27">
        <v>0</v>
      </c>
      <c r="L20" s="23" t="s">
        <v>46</v>
      </c>
      <c r="M20" s="29" t="s">
        <v>51</v>
      </c>
      <c r="N20" s="60">
        <v>80000</v>
      </c>
      <c r="O20" s="60">
        <v>80000</v>
      </c>
      <c r="P20" s="60">
        <v>41987.519999999997</v>
      </c>
      <c r="Q20" s="60">
        <v>41987.519999999997</v>
      </c>
      <c r="R20" s="60">
        <v>41987.519999999997</v>
      </c>
      <c r="S20" s="60">
        <v>41987.519999999997</v>
      </c>
      <c r="T20" s="60">
        <v>41987.519999999997</v>
      </c>
      <c r="U20" s="64">
        <v>0.52480000000000004</v>
      </c>
      <c r="V20" s="63"/>
      <c r="W20" s="16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ht="30" x14ac:dyDescent="0.25">
      <c r="A21" s="18" t="s">
        <v>35</v>
      </c>
      <c r="B21" s="19">
        <v>2019</v>
      </c>
      <c r="C21" s="18" t="s">
        <v>28</v>
      </c>
      <c r="D21" s="18" t="s">
        <v>29</v>
      </c>
      <c r="E21" s="19">
        <v>33</v>
      </c>
      <c r="F21" s="20" t="s">
        <v>30</v>
      </c>
      <c r="G21" s="18" t="s">
        <v>31</v>
      </c>
      <c r="H21" s="21">
        <v>0</v>
      </c>
      <c r="I21" s="20" t="s">
        <v>32</v>
      </c>
      <c r="J21" s="22"/>
      <c r="K21" s="22">
        <v>0</v>
      </c>
      <c r="L21" s="18" t="s">
        <v>46</v>
      </c>
      <c r="M21" s="28" t="s">
        <v>52</v>
      </c>
      <c r="N21" s="67">
        <v>150000</v>
      </c>
      <c r="O21" s="67">
        <v>150000</v>
      </c>
      <c r="P21" s="68">
        <v>139320.14000000001</v>
      </c>
      <c r="Q21" s="67">
        <v>670</v>
      </c>
      <c r="R21" s="67">
        <v>670</v>
      </c>
      <c r="S21" s="67">
        <v>670</v>
      </c>
      <c r="T21" s="67">
        <v>670</v>
      </c>
      <c r="U21" s="58">
        <v>4.4999999999999997E-3</v>
      </c>
      <c r="V21" s="59"/>
      <c r="W21" s="16"/>
    </row>
    <row r="22" spans="1:35" s="17" customFormat="1" ht="60" x14ac:dyDescent="0.25">
      <c r="A22" s="23" t="s">
        <v>35</v>
      </c>
      <c r="B22" s="24">
        <v>2019</v>
      </c>
      <c r="C22" s="23" t="s">
        <v>28</v>
      </c>
      <c r="D22" s="23" t="s">
        <v>29</v>
      </c>
      <c r="E22" s="24">
        <v>33</v>
      </c>
      <c r="F22" s="25" t="s">
        <v>30</v>
      </c>
      <c r="G22" s="23" t="s">
        <v>31</v>
      </c>
      <c r="H22" s="26">
        <v>0</v>
      </c>
      <c r="I22" s="25" t="s">
        <v>32</v>
      </c>
      <c r="J22" s="27"/>
      <c r="K22" s="27">
        <v>0</v>
      </c>
      <c r="L22" s="23" t="s">
        <v>46</v>
      </c>
      <c r="M22" s="30" t="s">
        <v>53</v>
      </c>
      <c r="N22" s="60">
        <v>400000</v>
      </c>
      <c r="O22" s="60">
        <v>400000</v>
      </c>
      <c r="P22" s="60">
        <v>3108.8</v>
      </c>
      <c r="Q22" s="60">
        <v>3108.8</v>
      </c>
      <c r="R22" s="60">
        <v>3108.8</v>
      </c>
      <c r="S22" s="60">
        <v>3108.8</v>
      </c>
      <c r="T22" s="60">
        <v>3108.8</v>
      </c>
      <c r="U22" s="64">
        <v>7.7000000000000002E-3</v>
      </c>
      <c r="V22" s="63"/>
      <c r="W22" s="16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ht="45" x14ac:dyDescent="0.25">
      <c r="A23" s="18" t="s">
        <v>35</v>
      </c>
      <c r="B23" s="19">
        <v>2019</v>
      </c>
      <c r="C23" s="18" t="s">
        <v>28</v>
      </c>
      <c r="D23" s="18" t="s">
        <v>29</v>
      </c>
      <c r="E23" s="19">
        <v>33</v>
      </c>
      <c r="F23" s="20" t="s">
        <v>30</v>
      </c>
      <c r="G23" s="18" t="s">
        <v>31</v>
      </c>
      <c r="H23" s="21">
        <v>0</v>
      </c>
      <c r="I23" s="20" t="s">
        <v>32</v>
      </c>
      <c r="J23" s="22"/>
      <c r="K23" s="22">
        <v>0</v>
      </c>
      <c r="L23" s="18" t="s">
        <v>46</v>
      </c>
      <c r="M23" s="28" t="s">
        <v>54</v>
      </c>
      <c r="N23" s="67">
        <v>4837668</v>
      </c>
      <c r="O23" s="67">
        <v>4837668</v>
      </c>
      <c r="P23" s="67">
        <v>3231466.8</v>
      </c>
      <c r="Q23" s="67">
        <v>3231466.8</v>
      </c>
      <c r="R23" s="67">
        <v>3231466.8</v>
      </c>
      <c r="S23" s="67">
        <v>3231466.8</v>
      </c>
      <c r="T23" s="67">
        <v>3231466.8</v>
      </c>
      <c r="U23" s="58">
        <v>0.44529999999999997</v>
      </c>
      <c r="V23" s="59"/>
      <c r="W23" s="16"/>
    </row>
    <row r="24" spans="1:35" s="17" customFormat="1" ht="30" x14ac:dyDescent="0.25">
      <c r="A24" s="23" t="s">
        <v>35</v>
      </c>
      <c r="B24" s="24">
        <v>2019</v>
      </c>
      <c r="C24" s="23" t="s">
        <v>28</v>
      </c>
      <c r="D24" s="23" t="s">
        <v>29</v>
      </c>
      <c r="E24" s="24">
        <v>33</v>
      </c>
      <c r="F24" s="25" t="s">
        <v>30</v>
      </c>
      <c r="G24" s="23" t="s">
        <v>31</v>
      </c>
      <c r="H24" s="26">
        <v>0</v>
      </c>
      <c r="I24" s="25" t="s">
        <v>32</v>
      </c>
      <c r="J24" s="27"/>
      <c r="K24" s="27">
        <v>0</v>
      </c>
      <c r="L24" s="23" t="s">
        <v>46</v>
      </c>
      <c r="M24" s="29" t="s">
        <v>55</v>
      </c>
      <c r="N24" s="60">
        <v>3162132</v>
      </c>
      <c r="O24" s="60">
        <v>3162132</v>
      </c>
      <c r="P24" s="60">
        <v>2002512.8</v>
      </c>
      <c r="Q24" s="60">
        <v>2002512.8</v>
      </c>
      <c r="R24" s="60">
        <v>2002512.8</v>
      </c>
      <c r="S24" s="60">
        <v>2002512.8</v>
      </c>
      <c r="T24" s="60">
        <v>2002512.8</v>
      </c>
      <c r="U24" s="64">
        <v>0.43120000000000003</v>
      </c>
      <c r="V24" s="63"/>
      <c r="W24" s="16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ht="30" x14ac:dyDescent="0.25">
      <c r="A25" s="18" t="s">
        <v>35</v>
      </c>
      <c r="B25" s="19">
        <v>2019</v>
      </c>
      <c r="C25" s="18" t="s">
        <v>28</v>
      </c>
      <c r="D25" s="18" t="s">
        <v>29</v>
      </c>
      <c r="E25" s="19">
        <v>33</v>
      </c>
      <c r="F25" s="20" t="s">
        <v>30</v>
      </c>
      <c r="G25" s="18" t="s">
        <v>31</v>
      </c>
      <c r="H25" s="21">
        <v>0</v>
      </c>
      <c r="I25" s="20" t="s">
        <v>32</v>
      </c>
      <c r="J25" s="22"/>
      <c r="K25" s="22">
        <v>0</v>
      </c>
      <c r="L25" s="18" t="s">
        <v>46</v>
      </c>
      <c r="M25" s="28" t="s">
        <v>56</v>
      </c>
      <c r="N25" s="67">
        <v>40200</v>
      </c>
      <c r="O25" s="67">
        <v>40200</v>
      </c>
      <c r="P25" s="67">
        <v>34243.9</v>
      </c>
      <c r="Q25" s="67">
        <v>34243.9</v>
      </c>
      <c r="R25" s="67">
        <v>34243.9</v>
      </c>
      <c r="S25" s="67">
        <v>34243.9</v>
      </c>
      <c r="T25" s="67">
        <v>34243.9</v>
      </c>
      <c r="U25" s="58">
        <v>0.59709999999999996</v>
      </c>
      <c r="V25" s="59"/>
      <c r="W25" s="16"/>
    </row>
    <row r="26" spans="1:35" s="17" customFormat="1" ht="45" x14ac:dyDescent="0.25">
      <c r="A26" s="23" t="s">
        <v>35</v>
      </c>
      <c r="B26" s="24">
        <v>2019</v>
      </c>
      <c r="C26" s="23" t="s">
        <v>28</v>
      </c>
      <c r="D26" s="23" t="s">
        <v>29</v>
      </c>
      <c r="E26" s="24">
        <v>33</v>
      </c>
      <c r="F26" s="25" t="s">
        <v>30</v>
      </c>
      <c r="G26" s="23" t="s">
        <v>31</v>
      </c>
      <c r="H26" s="26">
        <v>0</v>
      </c>
      <c r="I26" s="25" t="s">
        <v>32</v>
      </c>
      <c r="J26" s="27"/>
      <c r="K26" s="27">
        <v>0</v>
      </c>
      <c r="L26" s="23" t="s">
        <v>46</v>
      </c>
      <c r="M26" s="30" t="s">
        <v>57</v>
      </c>
      <c r="N26" s="60">
        <v>60000</v>
      </c>
      <c r="O26" s="60">
        <v>60000</v>
      </c>
      <c r="P26" s="60">
        <v>38860</v>
      </c>
      <c r="Q26" s="60">
        <v>38860</v>
      </c>
      <c r="R26" s="60">
        <v>38860</v>
      </c>
      <c r="S26" s="60">
        <v>38860</v>
      </c>
      <c r="T26" s="60">
        <v>38860</v>
      </c>
      <c r="U26" s="64">
        <v>0.64770000000000005</v>
      </c>
      <c r="V26" s="63"/>
      <c r="W26" s="16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s="3" customFormat="1" ht="45" x14ac:dyDescent="0.25">
      <c r="A27" s="18" t="s">
        <v>35</v>
      </c>
      <c r="B27" s="19">
        <v>2019</v>
      </c>
      <c r="C27" s="18" t="s">
        <v>28</v>
      </c>
      <c r="D27" s="18" t="s">
        <v>29</v>
      </c>
      <c r="E27" s="19">
        <v>33</v>
      </c>
      <c r="F27" s="20" t="s">
        <v>30</v>
      </c>
      <c r="G27" s="18" t="s">
        <v>31</v>
      </c>
      <c r="H27" s="21">
        <v>0</v>
      </c>
      <c r="I27" s="20" t="s">
        <v>32</v>
      </c>
      <c r="J27" s="22"/>
      <c r="K27" s="22">
        <v>0</v>
      </c>
      <c r="L27" s="18" t="s">
        <v>46</v>
      </c>
      <c r="M27" s="31" t="s">
        <v>58</v>
      </c>
      <c r="N27" s="57">
        <v>0</v>
      </c>
      <c r="O27" s="57">
        <v>100000</v>
      </c>
      <c r="P27" s="57">
        <v>23200</v>
      </c>
      <c r="Q27" s="57">
        <v>23200</v>
      </c>
      <c r="R27" s="57">
        <v>23200</v>
      </c>
      <c r="S27" s="57">
        <v>23200</v>
      </c>
      <c r="T27" s="57">
        <v>23200</v>
      </c>
      <c r="U27" s="58">
        <v>0.23200000000000001</v>
      </c>
      <c r="V27" s="59"/>
      <c r="W27" s="16"/>
    </row>
    <row r="28" spans="1:35" s="17" customFormat="1" ht="30" x14ac:dyDescent="0.25">
      <c r="A28" s="23" t="s">
        <v>35</v>
      </c>
      <c r="B28" s="24">
        <v>2019</v>
      </c>
      <c r="C28" s="23" t="s">
        <v>28</v>
      </c>
      <c r="D28" s="23" t="s">
        <v>29</v>
      </c>
      <c r="E28" s="24">
        <v>33</v>
      </c>
      <c r="F28" s="25" t="s">
        <v>30</v>
      </c>
      <c r="G28" s="23" t="s">
        <v>31</v>
      </c>
      <c r="H28" s="26">
        <v>0</v>
      </c>
      <c r="I28" s="25" t="s">
        <v>32</v>
      </c>
      <c r="J28" s="27"/>
      <c r="K28" s="27">
        <v>0</v>
      </c>
      <c r="L28" s="23" t="s">
        <v>46</v>
      </c>
      <c r="M28" s="30" t="s">
        <v>59</v>
      </c>
      <c r="N28" s="60">
        <v>0</v>
      </c>
      <c r="O28" s="60">
        <v>20000</v>
      </c>
      <c r="P28" s="60">
        <v>1351.84</v>
      </c>
      <c r="Q28" s="60">
        <v>1351.84</v>
      </c>
      <c r="R28" s="60">
        <v>1351.84</v>
      </c>
      <c r="S28" s="60">
        <v>1351.84</v>
      </c>
      <c r="T28" s="60">
        <v>1351.84</v>
      </c>
      <c r="U28" s="64">
        <v>6.7599999999999993E-2</v>
      </c>
      <c r="V28" s="63"/>
      <c r="W28" s="16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s="3" customFormat="1" ht="30" x14ac:dyDescent="0.25">
      <c r="A29" s="18" t="s">
        <v>35</v>
      </c>
      <c r="B29" s="19">
        <v>2019</v>
      </c>
      <c r="C29" s="18" t="s">
        <v>28</v>
      </c>
      <c r="D29" s="18" t="s">
        <v>29</v>
      </c>
      <c r="E29" s="19">
        <v>33</v>
      </c>
      <c r="F29" s="20" t="s">
        <v>30</v>
      </c>
      <c r="G29" s="18" t="s">
        <v>31</v>
      </c>
      <c r="H29" s="21">
        <v>0</v>
      </c>
      <c r="I29" s="20" t="s">
        <v>32</v>
      </c>
      <c r="J29" s="22"/>
      <c r="K29" s="22">
        <v>0</v>
      </c>
      <c r="L29" s="18" t="s">
        <v>46</v>
      </c>
      <c r="M29" s="31" t="s">
        <v>60</v>
      </c>
      <c r="N29" s="57">
        <v>0</v>
      </c>
      <c r="O29" s="57">
        <v>50000</v>
      </c>
      <c r="P29" s="57">
        <v>50000</v>
      </c>
      <c r="Q29" s="57">
        <v>1479</v>
      </c>
      <c r="R29" s="57">
        <v>1479</v>
      </c>
      <c r="S29" s="57">
        <v>1479</v>
      </c>
      <c r="T29" s="57">
        <v>1479</v>
      </c>
      <c r="U29" s="58"/>
      <c r="V29" s="59"/>
      <c r="W29" s="16"/>
    </row>
    <row r="30" spans="1:35" s="17" customFormat="1" ht="45" x14ac:dyDescent="0.25">
      <c r="A30" s="23" t="s">
        <v>35</v>
      </c>
      <c r="B30" s="24">
        <v>2019</v>
      </c>
      <c r="C30" s="23" t="s">
        <v>28</v>
      </c>
      <c r="D30" s="23" t="s">
        <v>29</v>
      </c>
      <c r="E30" s="24">
        <v>33</v>
      </c>
      <c r="F30" s="25" t="s">
        <v>30</v>
      </c>
      <c r="G30" s="23" t="s">
        <v>31</v>
      </c>
      <c r="H30" s="26">
        <v>0</v>
      </c>
      <c r="I30" s="25" t="s">
        <v>32</v>
      </c>
      <c r="J30" s="27"/>
      <c r="K30" s="27">
        <v>0</v>
      </c>
      <c r="L30" s="23" t="s">
        <v>46</v>
      </c>
      <c r="M30" s="25" t="s">
        <v>61</v>
      </c>
      <c r="N30" s="60">
        <v>0</v>
      </c>
      <c r="O30" s="60">
        <v>14057351.560000001</v>
      </c>
      <c r="P30" s="60">
        <v>7663050.5</v>
      </c>
      <c r="Q30" s="60">
        <v>7663050.5</v>
      </c>
      <c r="R30" s="60">
        <v>7663050.5</v>
      </c>
      <c r="S30" s="60">
        <v>7663050.5</v>
      </c>
      <c r="T30" s="60">
        <v>7663050.5</v>
      </c>
      <c r="U30" s="64">
        <v>0.16600000000000001</v>
      </c>
      <c r="V30" s="63"/>
      <c r="W30" s="16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120" x14ac:dyDescent="0.25">
      <c r="A31" s="18" t="s">
        <v>27</v>
      </c>
      <c r="B31" s="19">
        <v>2019</v>
      </c>
      <c r="C31" s="18" t="s">
        <v>28</v>
      </c>
      <c r="D31" s="18" t="s">
        <v>29</v>
      </c>
      <c r="E31" s="19">
        <v>33</v>
      </c>
      <c r="F31" s="20" t="s">
        <v>62</v>
      </c>
      <c r="G31" s="18" t="s">
        <v>63</v>
      </c>
      <c r="H31" s="21">
        <v>0</v>
      </c>
      <c r="I31" s="20" t="s">
        <v>32</v>
      </c>
      <c r="J31" s="32">
        <v>0</v>
      </c>
      <c r="K31" s="22" t="s">
        <v>33</v>
      </c>
      <c r="L31" s="18" t="s">
        <v>34</v>
      </c>
      <c r="M31" s="20" t="s">
        <v>34</v>
      </c>
      <c r="N31" s="57">
        <v>34215691.799999997</v>
      </c>
      <c r="O31" s="57">
        <v>34215691.799999997</v>
      </c>
      <c r="P31" s="65">
        <f>P32</f>
        <v>30388225.609999996</v>
      </c>
      <c r="Q31" s="65">
        <f t="shared" ref="Q31:U31" si="1">Q32</f>
        <v>17801005.629999999</v>
      </c>
      <c r="R31" s="65">
        <f t="shared" si="1"/>
        <v>17801005.629999999</v>
      </c>
      <c r="S31" s="65">
        <f t="shared" si="1"/>
        <v>17801005.629999999</v>
      </c>
      <c r="T31" s="65">
        <f t="shared" si="1"/>
        <v>17801005.629999999</v>
      </c>
      <c r="U31" s="65">
        <f t="shared" si="1"/>
        <v>0</v>
      </c>
      <c r="V31" s="59"/>
      <c r="W31" s="16"/>
    </row>
    <row r="32" spans="1:35" s="17" customFormat="1" ht="120" x14ac:dyDescent="0.25">
      <c r="A32" s="33" t="s">
        <v>35</v>
      </c>
      <c r="B32" s="34">
        <v>2019</v>
      </c>
      <c r="C32" s="33" t="s">
        <v>28</v>
      </c>
      <c r="D32" s="33" t="s">
        <v>29</v>
      </c>
      <c r="E32" s="34">
        <v>33</v>
      </c>
      <c r="F32" s="35" t="s">
        <v>62</v>
      </c>
      <c r="G32" s="33" t="s">
        <v>63</v>
      </c>
      <c r="H32" s="36">
        <v>0</v>
      </c>
      <c r="I32" s="35" t="s">
        <v>32</v>
      </c>
      <c r="J32" s="37"/>
      <c r="K32" s="37">
        <v>0</v>
      </c>
      <c r="L32" s="33" t="s">
        <v>46</v>
      </c>
      <c r="M32" s="35" t="s">
        <v>47</v>
      </c>
      <c r="N32" s="69">
        <v>34215691.799999997</v>
      </c>
      <c r="O32" s="69">
        <v>34215691.799999997</v>
      </c>
      <c r="P32" s="70">
        <f>SUM(P33:P37)</f>
        <v>30388225.609999996</v>
      </c>
      <c r="Q32" s="70">
        <f t="shared" ref="Q32:T32" si="2">SUM(Q33:Q37)</f>
        <v>17801005.629999999</v>
      </c>
      <c r="R32" s="70">
        <f t="shared" si="2"/>
        <v>17801005.629999999</v>
      </c>
      <c r="S32" s="70">
        <f t="shared" si="2"/>
        <v>17801005.629999999</v>
      </c>
      <c r="T32" s="70">
        <f t="shared" si="2"/>
        <v>17801005.629999999</v>
      </c>
      <c r="U32" s="71"/>
      <c r="V32" s="72"/>
      <c r="W32" s="16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22" s="3" customFormat="1" ht="45" x14ac:dyDescent="0.25">
      <c r="A33" s="38" t="s">
        <v>35</v>
      </c>
      <c r="B33" s="38">
        <v>2019</v>
      </c>
      <c r="C33" s="38" t="s">
        <v>28</v>
      </c>
      <c r="D33" s="38" t="s">
        <v>29</v>
      </c>
      <c r="E33" s="39">
        <v>33</v>
      </c>
      <c r="F33" s="38" t="s">
        <v>62</v>
      </c>
      <c r="G33" s="38" t="s">
        <v>63</v>
      </c>
      <c r="H33" s="38">
        <v>0</v>
      </c>
      <c r="I33" s="38" t="s">
        <v>32</v>
      </c>
      <c r="J33" s="38"/>
      <c r="K33" s="38">
        <v>0</v>
      </c>
      <c r="L33" s="38" t="s">
        <v>46</v>
      </c>
      <c r="M33" s="40" t="s">
        <v>64</v>
      </c>
      <c r="N33" s="73">
        <v>0</v>
      </c>
      <c r="O33" s="74">
        <v>32880951.100000001</v>
      </c>
      <c r="P33" s="74">
        <v>30224772.199999999</v>
      </c>
      <c r="Q33" s="74">
        <v>17395108.600000001</v>
      </c>
      <c r="R33" s="74">
        <v>17395108.600000001</v>
      </c>
      <c r="S33" s="74">
        <v>17395108.600000001</v>
      </c>
      <c r="T33" s="74">
        <v>17395108.600000001</v>
      </c>
      <c r="U33" s="74">
        <v>0.27610000000000001</v>
      </c>
      <c r="V33" s="74"/>
    </row>
    <row r="34" spans="1:22" ht="45" customHeight="1" x14ac:dyDescent="0.25">
      <c r="A34" s="41" t="s">
        <v>35</v>
      </c>
      <c r="B34" s="41">
        <v>2019</v>
      </c>
      <c r="C34" s="41" t="s">
        <v>28</v>
      </c>
      <c r="D34" s="41" t="s">
        <v>29</v>
      </c>
      <c r="E34" s="42">
        <v>33</v>
      </c>
      <c r="F34" s="41" t="s">
        <v>62</v>
      </c>
      <c r="G34" s="41" t="s">
        <v>63</v>
      </c>
      <c r="H34" s="41">
        <v>0</v>
      </c>
      <c r="I34" s="41" t="s">
        <v>32</v>
      </c>
      <c r="J34" s="41"/>
      <c r="K34" s="41">
        <v>0</v>
      </c>
      <c r="L34" s="41" t="s">
        <v>46</v>
      </c>
      <c r="M34" s="41" t="s">
        <v>65</v>
      </c>
      <c r="N34" s="75">
        <v>0</v>
      </c>
      <c r="O34" s="76">
        <v>468815.01</v>
      </c>
      <c r="P34" s="76">
        <v>78093.58</v>
      </c>
      <c r="Q34" s="77">
        <v>320881.8</v>
      </c>
      <c r="R34" s="77">
        <v>320881.8</v>
      </c>
      <c r="S34" s="77">
        <v>320881.8</v>
      </c>
      <c r="T34" s="77">
        <v>320881.8</v>
      </c>
      <c r="U34" s="76">
        <v>0.1666</v>
      </c>
      <c r="V34" s="76"/>
    </row>
    <row r="35" spans="1:22" ht="45" customHeight="1" x14ac:dyDescent="0.25">
      <c r="A35" s="43" t="s">
        <v>35</v>
      </c>
      <c r="B35" s="43">
        <v>2019</v>
      </c>
      <c r="C35" s="43" t="s">
        <v>28</v>
      </c>
      <c r="D35" s="43" t="s">
        <v>29</v>
      </c>
      <c r="E35" s="44">
        <v>33</v>
      </c>
      <c r="F35" s="43" t="s">
        <v>62</v>
      </c>
      <c r="G35" s="43" t="s">
        <v>63</v>
      </c>
      <c r="H35" s="43">
        <v>0</v>
      </c>
      <c r="I35" s="43" t="s">
        <v>32</v>
      </c>
      <c r="J35" s="43"/>
      <c r="K35" s="43">
        <v>0</v>
      </c>
      <c r="L35" s="43" t="s">
        <v>46</v>
      </c>
      <c r="M35" s="43" t="s">
        <v>66</v>
      </c>
      <c r="N35" s="78">
        <v>0</v>
      </c>
      <c r="O35" s="79">
        <v>442058.42</v>
      </c>
      <c r="P35" s="79">
        <v>51336.99</v>
      </c>
      <c r="Q35" s="79">
        <v>51336.99</v>
      </c>
      <c r="R35" s="79">
        <v>51336.99</v>
      </c>
      <c r="S35" s="79">
        <v>51336.99</v>
      </c>
      <c r="T35" s="79">
        <v>51336.99</v>
      </c>
      <c r="U35" s="79">
        <v>0.11609999999999999</v>
      </c>
      <c r="V35" s="79"/>
    </row>
    <row r="36" spans="1:22" ht="45" customHeight="1" x14ac:dyDescent="0.25">
      <c r="A36" s="41" t="s">
        <v>35</v>
      </c>
      <c r="B36" s="41">
        <v>2019</v>
      </c>
      <c r="C36" s="41" t="s">
        <v>28</v>
      </c>
      <c r="D36" s="41" t="s">
        <v>29</v>
      </c>
      <c r="E36" s="42">
        <v>33</v>
      </c>
      <c r="F36" s="41" t="s">
        <v>62</v>
      </c>
      <c r="G36" s="41" t="s">
        <v>63</v>
      </c>
      <c r="H36" s="45">
        <v>0</v>
      </c>
      <c r="I36" s="45" t="s">
        <v>32</v>
      </c>
      <c r="J36" s="45"/>
      <c r="K36" s="45">
        <v>0</v>
      </c>
      <c r="L36" s="45" t="s">
        <v>46</v>
      </c>
      <c r="M36" s="45" t="s">
        <v>67</v>
      </c>
      <c r="N36" s="80">
        <v>0</v>
      </c>
      <c r="O36" s="76">
        <v>423084.27</v>
      </c>
      <c r="P36" s="81">
        <v>32362.84</v>
      </c>
      <c r="Q36" s="77">
        <v>32362.84</v>
      </c>
      <c r="R36" s="76">
        <v>32362.84</v>
      </c>
      <c r="S36" s="76">
        <v>32362.84</v>
      </c>
      <c r="T36" s="76">
        <v>32362.84</v>
      </c>
      <c r="U36" s="76">
        <v>7.6499999999999999E-2</v>
      </c>
      <c r="V36" s="76"/>
    </row>
    <row r="37" spans="1:22" ht="45" customHeight="1" x14ac:dyDescent="0.25">
      <c r="A37" s="46" t="s">
        <v>35</v>
      </c>
      <c r="B37" s="46">
        <v>2019</v>
      </c>
      <c r="C37" s="46" t="s">
        <v>28</v>
      </c>
      <c r="D37" s="46" t="s">
        <v>29</v>
      </c>
      <c r="E37" s="47">
        <v>33</v>
      </c>
      <c r="F37" s="46" t="s">
        <v>62</v>
      </c>
      <c r="G37" s="48" t="s">
        <v>63</v>
      </c>
      <c r="H37" s="48">
        <v>0</v>
      </c>
      <c r="I37" s="48" t="s">
        <v>32</v>
      </c>
      <c r="J37" s="48"/>
      <c r="K37" s="48">
        <v>0</v>
      </c>
      <c r="L37" s="48" t="s">
        <v>46</v>
      </c>
      <c r="M37" s="48" t="s">
        <v>68</v>
      </c>
      <c r="N37" s="82">
        <v>0</v>
      </c>
      <c r="O37" s="83">
        <v>1660</v>
      </c>
      <c r="P37" s="84">
        <v>1660</v>
      </c>
      <c r="Q37" s="85">
        <v>1315.4</v>
      </c>
      <c r="R37" s="83">
        <v>1315.4</v>
      </c>
      <c r="S37" s="83">
        <v>1315.4</v>
      </c>
      <c r="T37" s="83">
        <v>1315.4</v>
      </c>
      <c r="U37" s="83">
        <v>1</v>
      </c>
      <c r="V37" s="83"/>
    </row>
    <row r="38" spans="1:22" x14ac:dyDescent="0.25">
      <c r="G38" s="50"/>
      <c r="H38" s="50"/>
      <c r="I38" s="50"/>
      <c r="J38" s="50"/>
      <c r="K38" s="50"/>
      <c r="L38" s="50"/>
      <c r="M38" s="50"/>
      <c r="N38" s="50"/>
      <c r="P38" s="51"/>
      <c r="Q38" s="52"/>
    </row>
    <row r="39" spans="1:22" x14ac:dyDescent="0.25">
      <c r="P39" s="51"/>
      <c r="Q39" s="52"/>
    </row>
    <row r="40" spans="1:22" x14ac:dyDescent="0.25">
      <c r="P40" s="51"/>
      <c r="Q40" s="52"/>
    </row>
    <row r="41" spans="1:22" x14ac:dyDescent="0.25">
      <c r="P41" s="51"/>
      <c r="Q41" s="52"/>
    </row>
    <row r="42" spans="1:22" x14ac:dyDescent="0.25">
      <c r="P42" s="51"/>
      <c r="Q42" s="52"/>
    </row>
    <row r="43" spans="1:22" x14ac:dyDescent="0.25">
      <c r="P43" s="51"/>
      <c r="Q43" s="52"/>
    </row>
    <row r="44" spans="1:22" x14ac:dyDescent="0.25">
      <c r="P44" s="53"/>
    </row>
    <row r="45" spans="1:22" ht="12.75" customHeight="1" x14ac:dyDescent="0.25"/>
    <row r="46" spans="1:22" ht="15" customHeight="1" x14ac:dyDescent="0.25">
      <c r="A46" s="50"/>
      <c r="B46" s="50"/>
      <c r="C46" s="50"/>
      <c r="D46" s="50"/>
      <c r="E46" s="50"/>
      <c r="F46" s="50"/>
      <c r="G46" s="50"/>
    </row>
    <row r="47" spans="1:22" x14ac:dyDescent="0.25">
      <c r="A47" s="50"/>
      <c r="B47" s="50"/>
      <c r="C47" s="50"/>
      <c r="D47" s="50"/>
      <c r="E47" s="50"/>
      <c r="F47" s="50"/>
      <c r="G47" s="50"/>
    </row>
    <row r="48" spans="1:22" x14ac:dyDescent="0.25">
      <c r="A48" s="50"/>
      <c r="B48" s="50"/>
      <c r="C48" s="50"/>
      <c r="D48" s="50"/>
      <c r="E48" s="50"/>
      <c r="F48" s="50"/>
      <c r="G48" s="50"/>
    </row>
    <row r="49" spans="1:7" x14ac:dyDescent="0.25">
      <c r="A49" s="50"/>
      <c r="B49" s="50"/>
      <c r="C49" s="50"/>
      <c r="D49" s="50"/>
      <c r="E49" s="50"/>
      <c r="F49" s="50"/>
      <c r="G49" s="50"/>
    </row>
    <row r="50" spans="1:7" x14ac:dyDescent="0.25">
      <c r="A50" s="50"/>
      <c r="B50" s="50"/>
      <c r="C50" s="50"/>
      <c r="D50" s="50"/>
      <c r="E50" s="50"/>
      <c r="F50" s="50"/>
      <c r="G50" s="50"/>
    </row>
    <row r="51" spans="1:7" x14ac:dyDescent="0.25">
      <c r="A51" s="50"/>
      <c r="B51" s="50"/>
      <c r="C51" s="50"/>
      <c r="D51" s="50"/>
      <c r="E51" s="50"/>
      <c r="F51" s="50"/>
      <c r="G51" s="50"/>
    </row>
    <row r="52" spans="1:7" x14ac:dyDescent="0.25">
      <c r="A52" s="50"/>
      <c r="B52" s="50"/>
      <c r="C52" s="50"/>
      <c r="D52" s="50"/>
      <c r="E52" s="50"/>
      <c r="F52" s="50"/>
      <c r="G52" s="50"/>
    </row>
    <row r="53" spans="1:7" x14ac:dyDescent="0.25">
      <c r="A53" s="50"/>
      <c r="B53" s="50"/>
      <c r="C53" s="50"/>
      <c r="D53" s="50"/>
      <c r="E53" s="50"/>
      <c r="F53" s="50"/>
      <c r="G53" s="50"/>
    </row>
  </sheetData>
  <mergeCells count="5">
    <mergeCell ref="A2:V2"/>
    <mergeCell ref="A3:V3"/>
    <mergeCell ref="A4:K4"/>
    <mergeCell ref="L4:M4"/>
    <mergeCell ref="N4:V4"/>
  </mergeCells>
  <dataValidations count="2">
    <dataValidation type="list" allowBlank="1" showInputMessage="1" showErrorMessage="1" sqref="L4:L5">
      <formula1>comboGasto</formula1>
    </dataValidation>
    <dataValidation type="list" allowBlank="1" showInputMessage="1" showErrorMessage="1" sqref="M4:M5">
      <formula1>comboPartida</formula1>
    </dataValidation>
  </dataValidations>
  <pageMargins left="0.23622047244094491" right="0.15748031496062992" top="0.35433070866141736" bottom="0.35433070866141736" header="0.31496062992125984" footer="0.31496062992125984"/>
  <pageSetup paperSize="5" scale="90" orientation="landscape" r:id="rId1"/>
  <ignoredErrors>
    <ignoredError sqref="K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2019-11-08T16:50:56Z</cp:lastPrinted>
  <dcterms:created xsi:type="dcterms:W3CDTF">2019-11-08T16:44:35Z</dcterms:created>
  <dcterms:modified xsi:type="dcterms:W3CDTF">2019-11-08T16:52:00Z</dcterms:modified>
</cp:coreProperties>
</file>