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activeTab="2"/>
  </bookViews>
  <sheets>
    <sheet name="EFE 01" sheetId="6" r:id="rId1"/>
    <sheet name="CPC" sheetId="5" r:id="rId2"/>
    <sheet name="CPC Acum" sheetId="7" r:id="rId3"/>
    <sheet name="Notas de Desglose" sheetId="8" r:id="rId4"/>
  </sheets>
  <definedNames>
    <definedName name="_ftn1" localSheetId="3">'Notas de Desglose'!$A$248</definedName>
    <definedName name="_ftnref1" localSheetId="3">'Notas de Desglose'!$A$44</definedName>
    <definedName name="_Hlk13661906" localSheetId="3">'Notas de Desglose'!$A$99</definedName>
    <definedName name="_xlnm.Print_Area" localSheetId="0">'EFE 01'!$B$2:$D$11</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3" i="8" l="1"/>
  <c r="E356" i="8" l="1"/>
  <c r="C356" i="8"/>
  <c r="C314" i="8"/>
  <c r="C295" i="8"/>
  <c r="D216" i="8"/>
  <c r="D209" i="8"/>
  <c r="D202" i="8"/>
  <c r="D190" i="8" l="1"/>
  <c r="C174" i="8" l="1"/>
  <c r="D145" i="8"/>
  <c r="C145" i="8"/>
  <c r="C108" i="8"/>
  <c r="F43" i="8"/>
  <c r="C43" i="8"/>
  <c r="C17" i="8"/>
  <c r="D11" i="6" l="1"/>
</calcChain>
</file>

<file path=xl/sharedStrings.xml><?xml version="1.0" encoding="utf-8"?>
<sst xmlns="http://schemas.openxmlformats.org/spreadsheetml/2006/main" count="1414" uniqueCount="369">
  <si>
    <t>Fondos con afectación específica</t>
  </si>
  <si>
    <t>Depósitos de fondos de terceros y otros</t>
  </si>
  <si>
    <t>Total de Efectivo y Equivalentes</t>
  </si>
  <si>
    <t>Descripción</t>
  </si>
  <si>
    <t>Conciliación entre los Ingresos Presupuestarios y Contables</t>
  </si>
  <si>
    <t>(Cifras en pesos)</t>
  </si>
  <si>
    <t>Conciliación entre los Egresos Presupuestarios y los Gastos Contables</t>
  </si>
  <si>
    <t>Otros Egresos Presupuestales No Contables</t>
  </si>
  <si>
    <t>Provisiones</t>
  </si>
  <si>
    <t>Otros Gastos</t>
  </si>
  <si>
    <t>ASEC_EFE01_1erTRIM_I3</t>
  </si>
  <si>
    <t>Inversiones temporales (hasta 3 meses)</t>
  </si>
  <si>
    <t>Efectivo en Bancos - Dependencias</t>
  </si>
  <si>
    <t>Efectivo en Bancos - Tesorería</t>
  </si>
  <si>
    <t>Efectivo</t>
  </si>
  <si>
    <t>EFE 01 - Efectivo y Equivalentes</t>
  </si>
  <si>
    <t>1. Total de Ingresos Presupuestarios</t>
  </si>
  <si>
    <t>2. Más Ingresos Contables No Presupuestarios</t>
  </si>
  <si>
    <t>Ingresos Financieros</t>
  </si>
  <si>
    <t>Incremento por Variación de Inventarios</t>
  </si>
  <si>
    <t>Disminución del Exceso de Estimaciones por Pérdida o Deterioro u Obsolescencia</t>
  </si>
  <si>
    <t>Disminución del Exceso de Provisiones</t>
  </si>
  <si>
    <t>Otros Ingresos y Beneficios Varios</t>
  </si>
  <si>
    <t>Otros Ingresos Contables No Presupuestarios</t>
  </si>
  <si>
    <t>3. Menos Ingresos Presupuestarios No Contables</t>
  </si>
  <si>
    <t>Aprovechamientos Patrimoniales</t>
  </si>
  <si>
    <t>Ingresos Derivados de Financiamientos</t>
  </si>
  <si>
    <t>Otros Ingresos Presupuestarios No Contables</t>
  </si>
  <si>
    <t>4. Total de Ingresos Contables</t>
  </si>
  <si>
    <t>1. Total de Egresos Presupuestarios</t>
  </si>
  <si>
    <t>2. Menos Egresos Presupuestario No Contables</t>
  </si>
  <si>
    <t>Materias Primas y Materiales de Producción y Comercialización</t>
  </si>
  <si>
    <t>Materiales y Suministros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</si>
  <si>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</si>
  <si>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</si>
  <si>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</si>
  <si>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</si>
  <si>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</si>
  <si>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</si>
  <si>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</si>
  <si>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</si>
  <si>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2.10</t>
  </si>
  <si>
    <t>2.11</t>
  </si>
  <si>
    <t>Activos Intangibles</t>
  </si>
  <si>
    <t>2.12</t>
  </si>
  <si>
    <t>Obra Pública en Bienes de Dominio Público</t>
  </si>
  <si>
    <t>2.13</t>
  </si>
  <si>
    <t>Obra Pública en Bienes Propios</t>
  </si>
  <si>
    <t>2.14</t>
  </si>
  <si>
    <t>Acciones y Participaciones de Capital</t>
  </si>
  <si>
    <t>2.15</t>
  </si>
  <si>
    <t>Compra de Títulos y Valores</t>
  </si>
  <si>
    <t>2.16</t>
  </si>
  <si>
    <t>Inversiones en Fideicomisos, Mandatos y Otros Análogos</t>
  </si>
  <si>
    <t>Concesión de Préstamos</t>
  </si>
  <si>
    <t>2.17</t>
  </si>
  <si>
    <t>2.18</t>
  </si>
  <si>
    <t>Provisiones para Contingencias y Otras Erogaciones Especiales</t>
  </si>
  <si>
    <t>Amortización de la Deuda Pública</t>
  </si>
  <si>
    <t>2.19</t>
  </si>
  <si>
    <t>2.20</t>
  </si>
  <si>
    <t>Adeudos de Ejercicios Fiscales Anteriores (ADEFAS)</t>
  </si>
  <si>
    <t>3. Más Gastos Contables No Presupuestarios</t>
  </si>
  <si>
    <t>Estimaciones, Depreciaciones, Deterioros, Obsolescencia y Amortizaciones</t>
  </si>
  <si>
    <t>Disminución de Inventarios</t>
  </si>
  <si>
    <t>Aumento por Insuficiencia de Estimaciones por Pérdida o Deterioro u Obsolescencia</t>
  </si>
  <si>
    <t>Aumento por Insuficiencia de Provisiones</t>
  </si>
  <si>
    <t>Otros Gastos Contables No Presupuestarios</t>
  </si>
  <si>
    <t>4. Total de Gastos Contables</t>
  </si>
  <si>
    <t>Al 30 de septiembre de 2019</t>
  </si>
  <si>
    <t>3.1</t>
  </si>
  <si>
    <t>ASEC_EFE01_4toTRIM_W2</t>
  </si>
  <si>
    <t>ASEC_CPC_4toTRIM_E5</t>
  </si>
  <si>
    <t>ASEC_CPCacum_4toTRIM_K9</t>
  </si>
  <si>
    <t>Al 31 de diciembre de 2019</t>
  </si>
  <si>
    <t>Correspondiente del 01 de octubre al 31 de diciembre de 2019</t>
  </si>
  <si>
    <t>Correspondiente del 01 de enero al 31 de diciembre de 2019</t>
  </si>
  <si>
    <t>a) NOTAS DE DESGLOSE</t>
  </si>
  <si>
    <t>En cada una de las 24 notas de desglose el ente público deberá poner la nota correspondiente o en su caso la leyenda “Esta nota no le aplica al ente público” y una breve explicación del motivo por el cual no le es aplicable.</t>
  </si>
  <si>
    <t>Activo</t>
  </si>
  <si>
    <t>Efectivo y Equivalentes</t>
  </si>
  <si>
    <r>
      <t>ESF 01.</t>
    </r>
    <r>
      <rPr>
        <sz val="11"/>
        <color theme="1"/>
        <rFont val="Arial"/>
        <family val="2"/>
      </rPr>
      <t xml:space="preserve"> Se informará acerca de los fondos con afectación específica, el tipo y monto de los mismos; de las inversiones financieras se revelará su tipo y monto, su clasificación en corto y largo plazo separando aquéllas que su vencimiento sea menor a 3 meses.</t>
    </r>
  </si>
  <si>
    <t>Derechos a recibir Efectivo y Equivalentes y Bienes o Servicios a Recibir</t>
  </si>
  <si>
    <r>
      <t xml:space="preserve">ESF 02. </t>
    </r>
    <r>
      <rPr>
        <sz val="11"/>
        <color theme="1"/>
        <rFont val="Arial"/>
        <family val="2"/>
      </rPr>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r>
  </si>
  <si>
    <r>
      <t xml:space="preserve">ESF 03. </t>
    </r>
    <r>
      <rPr>
        <sz val="11"/>
        <color theme="1"/>
        <rFont val="Arial"/>
        <family val="2"/>
      </rPr>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r>
  </si>
  <si>
    <t>Bienes Disponibles para su Transformación o Consumo (inventarios)</t>
  </si>
  <si>
    <r>
      <t xml:space="preserve">ESF 04. </t>
    </r>
    <r>
      <rPr>
        <sz val="11"/>
        <color theme="1"/>
        <rFont val="Arial"/>
        <family val="2"/>
      </rPr>
      <t>Se clasificarán como bienes disponibles para su transformación aquéllos que se encuentren dentro de la cuenta Inventarios. Esta nota aplica para aquellos entes públicos que realicen algún proceso de transformación y/o elaboración de bienes.</t>
    </r>
  </si>
  <si>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</si>
  <si>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r>
      <t xml:space="preserve">ESF 05. </t>
    </r>
    <r>
      <rPr>
        <sz val="11"/>
        <color theme="1"/>
        <rFont val="Arial"/>
        <family val="2"/>
      </rPr>
      <t>De la cuenta Almacén se informará acerca del método de valuación, así como la conveniencia de su aplicación. Adicionalmente, se revelará el impacto en la información financiera por cambios en el método.</t>
    </r>
  </si>
  <si>
    <t>Inversiones Financieras</t>
  </si>
  <si>
    <r>
      <t xml:space="preserve">ESF 06. </t>
    </r>
    <r>
      <rPr>
        <sz val="11"/>
        <color theme="1"/>
        <rFont val="Arial"/>
        <family val="2"/>
      </rPr>
      <t>De la cuenta Inversiones financieras, que considera los fideicomisos, se informará de éstos los recursos asignados por tipo y monto, y características significativas que tengan o puedan tener alguna incidencia en las mismas.</t>
    </r>
  </si>
  <si>
    <r>
      <t xml:space="preserve">ESF 07. </t>
    </r>
    <r>
      <rPr>
        <sz val="11"/>
        <color theme="1"/>
        <rFont val="Arial"/>
        <family val="2"/>
      </rPr>
      <t>Se informará de las inversiones financieras, los saldos de las participaciones y aportaciones de capital.</t>
    </r>
  </si>
  <si>
    <t>Bienes Muebles, Inmuebles e Intangibles</t>
  </si>
  <si>
    <r>
      <t xml:space="preserve">ESF 08. </t>
    </r>
    <r>
      <rPr>
        <sz val="11"/>
        <color theme="1"/>
        <rFont val="Arial"/>
        <family val="2"/>
      </rPr>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r>
  </si>
  <si>
    <t>Estimaciones y Deterioros</t>
  </si>
  <si>
    <r>
      <t xml:space="preserve">ESF 10. </t>
    </r>
    <r>
      <rPr>
        <sz val="11"/>
        <color theme="1"/>
        <rFont val="Arial"/>
        <family val="2"/>
      </rPr>
      <t>Se informarán los criterios utilizados para la determinación de las estimaciones; por ejemplo: estimación de cuentas incobrables, estimación de inventarios, deterioro de activos biológicos y cualquier otra que aplique.</t>
    </r>
  </si>
  <si>
    <t>Otros Activos</t>
  </si>
  <si>
    <r>
      <t xml:space="preserve">ESF 11. </t>
    </r>
    <r>
      <rPr>
        <sz val="11"/>
        <color theme="1"/>
        <rFont val="Arial"/>
        <family val="2"/>
      </rPr>
      <t>De las cuentas de otros activos se informará por tipo circulante o no circulante, los montos totales asociados y sus características cualitativas significativas que les impacten financieramente.</t>
    </r>
  </si>
  <si>
    <r>
      <t xml:space="preserve">ESF 12. </t>
    </r>
    <r>
      <rPr>
        <sz val="11"/>
        <color theme="1"/>
        <rFont val="Arial"/>
        <family val="2"/>
      </rPr>
      <t>Se elaborará una relación de las cuentas y documentos por pagar en una desagregación por su vencimiento en días a 90, 180, menor o igual a 365 y mayor a 365. Asimismo, se informará sobre la factibilidad del pago de dichos pasivos.</t>
    </r>
  </si>
  <si>
    <r>
      <t xml:space="preserve">ESF 13. </t>
    </r>
    <r>
      <rPr>
        <sz val="11"/>
        <color theme="1"/>
        <rFont val="Arial"/>
        <family val="2"/>
      </rPr>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r>
  </si>
  <si>
    <r>
      <t xml:space="preserve">ESF 14. </t>
    </r>
    <r>
      <rPr>
        <sz val="11"/>
        <color theme="1"/>
        <rFont val="Arial"/>
        <family val="2"/>
      </rPr>
      <t>Se informará de las cuentas de los pasivos diferidos y otros, su tipo, monto y naturaleza, así como las características significativas que les impacten o pudieran impactarles financieramente.</t>
    </r>
  </si>
  <si>
    <t>Ingresos de Gestión</t>
  </si>
  <si>
    <r>
      <t xml:space="preserve">EA 1 Trimestral. </t>
    </r>
    <r>
      <rPr>
        <sz val="11"/>
        <color theme="1"/>
        <rFont val="Arial"/>
        <family val="2"/>
      </rPr>
      <t xml:space="preserve">De los rubros de impuestos, cuotas y aportaciones de seguridad social, contribuciones de mejoras, derechos, productos, aprovechamientos, y de ingresos por venta de bienes y prestación de servicios, los cuales están armonizados con los rubros del Clasificador por Rubros de Ingresos, se informarán los montos totales y cualquier característica significativa. </t>
    </r>
    <r>
      <rPr>
        <i/>
        <sz val="9"/>
        <color theme="1"/>
        <rFont val="Arial"/>
        <family val="2"/>
      </rPr>
      <t>(La información se deberá de presentar del 01 de octubre al 31 de diciembre de 2019)</t>
    </r>
  </si>
  <si>
    <r>
      <t xml:space="preserve">EA 1 Acumulativa. </t>
    </r>
    <r>
      <rPr>
        <sz val="11"/>
        <color theme="1"/>
        <rFont val="Arial"/>
        <family val="2"/>
      </rPr>
      <t xml:space="preserve">De los rubros de impuestos, cuotas y aportaciones de seguridad social, contribuciones de mejoras, derechos, productos, aprovechamientos, y de ingresos por venta de bienes y prestación de servicios, los cuales están armonizados con los rubros del Clasificador por Rubros de Ingresos, se informarán los montos totales y cualquier característica significativa. </t>
    </r>
    <r>
      <rPr>
        <i/>
        <sz val="9"/>
        <color theme="1"/>
        <rFont val="Arial"/>
        <family val="2"/>
      </rPr>
      <t>(La información se deberá de presentar del 01 de enero al 31 de diciembre de 2019)</t>
    </r>
  </si>
  <si>
    <r>
      <t xml:space="preserve">EA 2 Trimestral. </t>
    </r>
    <r>
      <rPr>
        <sz val="11"/>
        <color theme="1"/>
        <rFont val="Arial"/>
        <family val="2"/>
      </rPr>
      <t xml:space="preserve">De los rubros de participaciones, aportaciones, convenios, incentivos derivados de la colaboración fiscal, fondos distintos de aportaciones, transferencias, asignaciones, subsidios y subvenciones, y pensiones y jubilaciones, los cuales están armonizados con los rubros del Clasificador por Rubros de Ingresos, se informarán los montos totales y cualquier característica significativa. </t>
    </r>
    <r>
      <rPr>
        <i/>
        <sz val="9"/>
        <color theme="1"/>
        <rFont val="Arial"/>
        <family val="2"/>
      </rPr>
      <t>(La información se deberá de presentar del 01 de octubre al 31 de diciembre de 2019)</t>
    </r>
  </si>
  <si>
    <r>
      <t xml:space="preserve">EA 2 Acumulativa. </t>
    </r>
    <r>
      <rPr>
        <sz val="11"/>
        <color theme="1"/>
        <rFont val="Arial"/>
        <family val="2"/>
      </rPr>
      <t xml:space="preserve">De los rubros de participaciones, aportaciones, convenios, incentivos derivados de la colaboración fiscal, fondos distintos de aportaciones, transferencias, asignaciones, subsidios y subvenciones, y pensiones y jubilaciones, los cuales están armonizados con los rubros del Clasificador por Rubros de Ingresos, se informarán los montos totales y cualquier característica significativa. </t>
    </r>
    <r>
      <rPr>
        <i/>
        <sz val="9"/>
        <color theme="1"/>
        <rFont val="Arial"/>
        <family val="2"/>
      </rPr>
      <t>(La información se deberá de presentar del 01 de enero al 31 de diciembre de 2019)</t>
    </r>
  </si>
  <si>
    <t>Otros Ingresos y Beneficios</t>
  </si>
  <si>
    <r>
      <t>EA 3 Trimestral.</t>
    </r>
    <r>
      <rPr>
        <sz val="11"/>
        <color theme="1"/>
        <rFont val="Arial"/>
        <family val="2"/>
      </rPr>
      <t xml:space="preserve"> De los rubros de Ingresos Financieros, Incremento por Variación de Inventarios, Disminución del Exceso de Estimaciones por Pérdida o Deterioro u Obsolescencia, Disminución del Exceso de Provisiones, y de Otros Ingresos y Beneficios Varios, se informarán los montos totales y cualquier característica significativa. </t>
    </r>
    <r>
      <rPr>
        <i/>
        <sz val="9"/>
        <color theme="1"/>
        <rFont val="Arial"/>
        <family val="2"/>
      </rPr>
      <t>(La información se deberá de presentar del 01 de octubre al 31 de diciembre de 2019)</t>
    </r>
  </si>
  <si>
    <r>
      <t>EA 3 Acumulativa.</t>
    </r>
    <r>
      <rPr>
        <sz val="11"/>
        <color theme="1"/>
        <rFont val="Arial"/>
        <family val="2"/>
      </rPr>
      <t xml:space="preserve"> De los rubros de Ingresos Financieros, Incremento por Variación de Inventarios, Disminución del Exceso de Estimaciones por Pérdida o Deterioro u Obsolescencia, Disminución del Exceso de Provisiones, y de Otros Ingresos y Beneficios Varios, se informarán los montos totales y cualquier característica significativa. </t>
    </r>
    <r>
      <rPr>
        <i/>
        <sz val="9"/>
        <color theme="1"/>
        <rFont val="Arial"/>
        <family val="2"/>
      </rPr>
      <t>(La información se deberá de presentar del 01 de enero al 31 de diciembre de 2019)</t>
    </r>
  </si>
  <si>
    <r>
      <t xml:space="preserve">EA 4 Trimestral. </t>
    </r>
    <r>
      <rPr>
        <sz val="11"/>
        <color theme="1"/>
        <rFont val="Arial"/>
        <family val="2"/>
      </rPr>
      <t xml:space="preserve">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 </t>
    </r>
    <r>
      <rPr>
        <i/>
        <sz val="9"/>
        <color theme="1"/>
        <rFont val="Arial"/>
        <family val="2"/>
      </rPr>
      <t>(La información se deberá de presentar del 01 de octubre al 31 de diciembre de 2019)</t>
    </r>
  </si>
  <si>
    <r>
      <t xml:space="preserve">EA 4 Acumulativa. </t>
    </r>
    <r>
      <rPr>
        <sz val="11"/>
        <color theme="1"/>
        <rFont val="Arial"/>
        <family val="2"/>
      </rPr>
      <t xml:space="preserve">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 </t>
    </r>
    <r>
      <rPr>
        <i/>
        <sz val="9"/>
        <color theme="1"/>
        <rFont val="Arial"/>
        <family val="2"/>
      </rPr>
      <t>(La información se deberá de presentar del 01 de enero al 31 de diciembre de 2019)</t>
    </r>
  </si>
  <si>
    <r>
      <t xml:space="preserve">EVHP 1. </t>
    </r>
    <r>
      <rPr>
        <sz val="11"/>
        <color theme="1"/>
        <rFont val="Arial"/>
        <family val="2"/>
      </rPr>
      <t>Se informará de manera agrupada, acerca de las modificaciones al patrimonio contribuido por tipo, naturaleza y monto.</t>
    </r>
  </si>
  <si>
    <r>
      <t xml:space="preserve">EVHP 2. </t>
    </r>
    <r>
      <rPr>
        <sz val="11"/>
        <color theme="1"/>
        <rFont val="Arial"/>
        <family val="2"/>
      </rPr>
      <t>Se informará de manera agrupada, acerca del monto y procedencia de los recursos que modifican al patrimonio generado.</t>
    </r>
  </si>
  <si>
    <t>Efectivo y equivalentes</t>
  </si>
  <si>
    <r>
      <t xml:space="preserve">EFE 1. </t>
    </r>
    <r>
      <rPr>
        <sz val="11"/>
        <color theme="1"/>
        <rFont val="Arial"/>
        <family val="2"/>
      </rPr>
      <t>El análisis de los saldos inicial y final que figuran en la última parte del Estado de Flujo de Efectivo en la cuenta de efectivo y equivalentes es como sigue:</t>
    </r>
  </si>
  <si>
    <t>Efectivo en Bancos – Tesorería</t>
  </si>
  <si>
    <t>Efectivo en Bancos – Dependencias</t>
  </si>
  <si>
    <t xml:space="preserve">Inversiones temporales (hasta 3 meses) </t>
  </si>
  <si>
    <r>
      <t xml:space="preserve">EFE 2. </t>
    </r>
    <r>
      <rPr>
        <sz val="11"/>
        <color theme="1"/>
        <rFont val="Arial"/>
        <family val="2"/>
      </rPr>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r>
  </si>
  <si>
    <r>
      <t xml:space="preserve">EFE 3. </t>
    </r>
    <r>
      <rPr>
        <sz val="11"/>
        <color theme="1"/>
        <rFont val="Arial"/>
        <family val="2"/>
      </rPr>
      <t>Conciliación de los Flujos de Efectivo Netos de las Actividades de Operación y la cuenta de Ahorro/Desahorro antes de Rubros Extraordinarios. A continuación se presenta un ejemplo de la elaboración de la conciliación.</t>
    </r>
  </si>
  <si>
    <t>Del 01 de octubre al 31 de diciembre de 2019</t>
  </si>
  <si>
    <t>Del 01 de octubre al 31 de diciembre 2018</t>
  </si>
  <si>
    <t>Ahorro/Desahorro antes de rubros Extraordinarios</t>
  </si>
  <si>
    <t>Movimientos de partidas (o rubros) que no afectan al efectivo.</t>
  </si>
  <si>
    <t>Depreciación</t>
  </si>
  <si>
    <t>Amortización</t>
  </si>
  <si>
    <t>Incrementos en las provisiones</t>
  </si>
  <si>
    <t>Incremento en inversiones producido por revaluación</t>
  </si>
  <si>
    <t>Ganancia/pérdida en venta de propiedad, planta y equipo</t>
  </si>
  <si>
    <t>Incremento en cuentas por cobrar</t>
  </si>
  <si>
    <t>Partidas extraordinarias</t>
  </si>
  <si>
    <r>
      <t xml:space="preserve">EA 5 Trimestral. </t>
    </r>
    <r>
      <rPr>
        <sz val="11"/>
        <color theme="1"/>
        <rFont val="Arial"/>
        <family val="2"/>
      </rPr>
      <t>La conciliación se presentará atendiendo a lo dispuesto por el Acuerdo por el que se emite el formato de conciliación entre los ingresos presupuestarios y contables, así como entre los egresos presupuestarios y los gastos contables.</t>
    </r>
  </si>
  <si>
    <t> 0.00</t>
  </si>
  <si>
    <t>Nota de Gestión Administrativa 17</t>
  </si>
  <si>
    <r>
      <t xml:space="preserve">EA 5 Acumulada. </t>
    </r>
    <r>
      <rPr>
        <sz val="11"/>
        <color theme="1"/>
        <rFont val="Arial"/>
        <family val="2"/>
      </rPr>
      <t>La conciliación se presentará atendiendo a lo dispuesto por el Acuerdo por el que se emite el formato de conciliación entre los ingresos presupuestarios y contables, así como entre los egresos presupuestarios y los gastos contables.</t>
    </r>
  </si>
  <si>
    <t>I) Notas al Estado de Situación Financiera</t>
  </si>
  <si>
    <r>
      <t>Pasivo</t>
    </r>
    <r>
      <rPr>
        <b/>
        <u/>
        <sz val="12"/>
        <rFont val="Calibri"/>
        <family val="2"/>
      </rPr>
      <t>²</t>
    </r>
  </si>
  <si>
    <t>II) Notas al Estado de Actividades</t>
  </si>
  <si>
    <t>III) Notas al Estado de Variación en la Hacienda Pública</t>
  </si>
  <si>
    <t>IV) Notas al Estado de Flujos de Efectivo</t>
  </si>
  <si>
    <t>V) Conciliación Entre Los Ingresos Presupuestarios y Contables, Así como Entre Los Egresos Presupuestarios y Los Gastos Contables</t>
  </si>
  <si>
    <t>Gastos y Otras Pérdidas</t>
  </si>
  <si>
    <t>Municipio de San Juan de Sabinas</t>
  </si>
  <si>
    <t>CUENTA</t>
  </si>
  <si>
    <t xml:space="preserve">NOMBRE DE LA CUENTA </t>
  </si>
  <si>
    <t xml:space="preserve"> MONTO </t>
  </si>
  <si>
    <t>TIPO</t>
  </si>
  <si>
    <t>Inversiones Temporales</t>
  </si>
  <si>
    <t>-</t>
  </si>
  <si>
    <t>N/A</t>
  </si>
  <si>
    <t>Fondos con Afectación específica</t>
  </si>
  <si>
    <t>Inversiones Financieras C.P.</t>
  </si>
  <si>
    <t>Inversiones Financieras L.P.</t>
  </si>
  <si>
    <t xml:space="preserve">SUMA </t>
  </si>
  <si>
    <t>Cuentas por Cobrar</t>
  </si>
  <si>
    <t>Ingresos por Recuperar</t>
  </si>
  <si>
    <t>Ingresos por Recuperar a Largo Plazo</t>
  </si>
  <si>
    <t>90 DIAS</t>
  </si>
  <si>
    <t>180 DIAS</t>
  </si>
  <si>
    <t>365 DIAS</t>
  </si>
  <si>
    <t xml:space="preserve"> + 365 DIAS</t>
  </si>
  <si>
    <t>Deudores Diversos</t>
  </si>
  <si>
    <t>Anticipos de Tesorería</t>
  </si>
  <si>
    <t>Préstamos Otorgados a Corto Plazo</t>
  </si>
  <si>
    <t>Anticipo a proveedores por adquisición de bienes y prestación de servicios a corto plazo</t>
  </si>
  <si>
    <t>Anticipo a proveedores por adquisición de bienes inmuebles y muebles a corto plazo</t>
  </si>
  <si>
    <t>Anticipo a proveedores por adquisición de bienes intangibles a corto plazo</t>
  </si>
  <si>
    <t>Anticipo a contratistas por obras públicas a corto plazo</t>
  </si>
  <si>
    <t>Otros derechos a recibir bienes o servicios a corto plazo</t>
  </si>
  <si>
    <t>Documentos por Cobrar a Largo Plazo</t>
  </si>
  <si>
    <t>Deudores Diversos a Largo Plazo</t>
  </si>
  <si>
    <t>Préstamos Otorgados a Largo Plazo</t>
  </si>
  <si>
    <t>Otros Derechos a Recibir Efectivo o Equivalentes a Largo Plazo</t>
  </si>
  <si>
    <t>NOMBRE DE LA CUENTA</t>
  </si>
  <si>
    <t>MONTO</t>
  </si>
  <si>
    <t>SISTEMA DE COSTEO</t>
  </si>
  <si>
    <t>MÉTODO DE VALUACIÓN</t>
  </si>
  <si>
    <t>CONVENENCIA DE APLICACIÓN</t>
  </si>
  <si>
    <t>IMPACTO DE INFORMACIÓN FINANCIERA</t>
  </si>
  <si>
    <t>Inventario de mercancías para venta</t>
  </si>
  <si>
    <t xml:space="preserve"> N/A </t>
  </si>
  <si>
    <t>Inventario de mercancías terminadas</t>
  </si>
  <si>
    <t>Inventario de mercancías en proceso de elaboración</t>
  </si>
  <si>
    <t>Inventario de materias primas, materiales y suministros para producción</t>
  </si>
  <si>
    <t>Bienes en tránsito</t>
  </si>
  <si>
    <t>MÉTODO</t>
  </si>
  <si>
    <t>Almacén de materiales y suministros de consumo</t>
  </si>
  <si>
    <t>CARACTERISTICA</t>
  </si>
  <si>
    <t>Fideicomisos, mandatos y contratos análogos</t>
  </si>
  <si>
    <t xml:space="preserve">                 -   </t>
  </si>
  <si>
    <t>Participaciones y aportaciones de capital</t>
  </si>
  <si>
    <t>DEP. GASTO</t>
  </si>
  <si>
    <t>DEP. ACUM</t>
  </si>
  <si>
    <t>TASAS</t>
  </si>
  <si>
    <t>CRITERIO</t>
  </si>
  <si>
    <t>CARACTERISTICAS</t>
  </si>
  <si>
    <t>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</si>
  <si>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</si>
  <si>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</si>
  <si>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</si>
  <si>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</si>
  <si>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</si>
  <si>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</si>
  <si>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</si>
  <si>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</si>
  <si>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Mobiliario y equipo de administración</t>
  </si>
  <si>
    <t xml:space="preserve"> Línea Recta </t>
  </si>
  <si>
    <t xml:space="preserve"> Parámetros de Estimación de Vida Útil (CONAC) </t>
  </si>
  <si>
    <t xml:space="preserve"> Bienes en buen estado </t>
  </si>
  <si>
    <t>Mobiliario y equipo educacional y recreativo</t>
  </si>
  <si>
    <t xml:space="preserve"> 20% y 33.3% </t>
  </si>
  <si>
    <t>Parámetros de Estimación de Vida Útil (CONAC)</t>
  </si>
  <si>
    <t>Equipo e instrumental médico y de laboratorio</t>
  </si>
  <si>
    <t>Vehículos y equipo de transporte</t>
  </si>
  <si>
    <t>Equipo de defensa y seguridad</t>
  </si>
  <si>
    <t>Maquinaria, otros equipos y herramientas</t>
  </si>
  <si>
    <t>Colecciones, obras de arte y objetos valiosos</t>
  </si>
  <si>
    <t>Activos biológicos</t>
  </si>
  <si>
    <t xml:space="preserve">  </t>
  </si>
  <si>
    <t xml:space="preserve"> </t>
  </si>
  <si>
    <t>Software</t>
  </si>
  <si>
    <r>
      <t xml:space="preserve"> </t>
    </r>
    <r>
      <rPr>
        <sz val="6"/>
        <color rgb="FF000000"/>
        <rFont val="Arial"/>
        <family val="2"/>
      </rPr>
      <t>Línea Recta</t>
    </r>
  </si>
  <si>
    <t xml:space="preserve"> De acuerdo a la vida útil del intangible </t>
  </si>
  <si>
    <t>Patentes, marcas y derechos</t>
  </si>
  <si>
    <t>Concesiones y franquicias</t>
  </si>
  <si>
    <t>Licencias</t>
  </si>
  <si>
    <t>Línea Recta</t>
  </si>
  <si>
    <t>De acuerdo a la vida útil del intangible</t>
  </si>
  <si>
    <t>Otros activos intangibles</t>
  </si>
  <si>
    <t>Activos Diferidos</t>
  </si>
  <si>
    <t>Estudios, formulación y evaluación de proyectos</t>
  </si>
  <si>
    <t>Derechos sobre bienes en régimen de arrendamiento financiero</t>
  </si>
  <si>
    <t>Gastos pagados por adelantado a largo plazo</t>
  </si>
  <si>
    <t>Anticipos a largo plazo</t>
  </si>
  <si>
    <t>Beneficios al retiro de empleados pagados por adelantado</t>
  </si>
  <si>
    <t>Otros activos diferidos</t>
  </si>
  <si>
    <t>SUMA</t>
  </si>
  <si>
    <t>Estimaciones para cuentas incobrables por derechos a recibir efectivo o equivalentes</t>
  </si>
  <si>
    <t>N/A debido a que no existen cuentas que sugieren la determinación de una estimación por incobrabilidad</t>
  </si>
  <si>
    <t>Estimación por deterioro de inventarios</t>
  </si>
  <si>
    <t>N/A debido a que el ente público no maneja inventarios</t>
  </si>
  <si>
    <t>Bienes en concesión</t>
  </si>
  <si>
    <t xml:space="preserve">                  -   </t>
  </si>
  <si>
    <t>Bienes en arrendamiento financiero</t>
  </si>
  <si>
    <t>Bienes en comodato</t>
  </si>
  <si>
    <t>+ 365 DIAS</t>
  </si>
  <si>
    <t>FACTIBILIDAD DEL PAGO</t>
  </si>
  <si>
    <t>Cuentas por pagar a corto plazo</t>
  </si>
  <si>
    <t>100% Factible</t>
  </si>
  <si>
    <t>Servicios personales por pagar a corto plazo</t>
  </si>
  <si>
    <t>Proveedores por pagar a corto plazo</t>
  </si>
  <si>
    <t>Contratistas por obras públicas por pagar a corto plazo</t>
  </si>
  <si>
    <t>Participaciones y aportaciones por pagar a corto plazo</t>
  </si>
  <si>
    <t>Transferencias otorgadas por pagar a corto plazo</t>
  </si>
  <si>
    <t>Intereses, comisiones y otros gastos de la deuda pública por pagar a corto plazo</t>
  </si>
  <si>
    <t>Retenciones y contribuciones por pagar a corto plazo</t>
  </si>
  <si>
    <t>Devoluciones de la ley de ingresos por pagar a corto plazo</t>
  </si>
  <si>
    <t>Otras cuentas por pagar a corto plazo</t>
  </si>
  <si>
    <t>Documentos por pagar a corto plazo</t>
  </si>
  <si>
    <t>Documentos comerciales por pagar a corto plazo</t>
  </si>
  <si>
    <t>Documentos con contratistas por obras públicas por pagar a corto plazo</t>
  </si>
  <si>
    <t>Otros documentos por pagar a corto plazo</t>
  </si>
  <si>
    <t>NATURALEZA</t>
  </si>
  <si>
    <t>Fondos y bienes de terceros en garantía y/o administración a corto plazo</t>
  </si>
  <si>
    <t>Fondos en garantía a corto plazo</t>
  </si>
  <si>
    <t>Fondos en administración a corto plazo</t>
  </si>
  <si>
    <t>Fondos contingentes a corto plazo</t>
  </si>
  <si>
    <t>Fondos de fideicomisos, mandatos y contratos análogos a corto plazo</t>
  </si>
  <si>
    <t>Otros fondos de terceros en garantía y/o administración a corto plazo</t>
  </si>
  <si>
    <t>Valores y bienes en garantía a corto plazo</t>
  </si>
  <si>
    <t>Fondos y bienes de terceros en garantía y/o en administración a largo plazo</t>
  </si>
  <si>
    <t>Fondos en garantía a largo plazo</t>
  </si>
  <si>
    <t>Fondos en administración a largo plazo</t>
  </si>
  <si>
    <t>Fondos contingentes a largo plazo</t>
  </si>
  <si>
    <t>Fondos de fideicomisos, mandatos y contratos análogos a largo plazo</t>
  </si>
  <si>
    <t>Otros fondos de terceros en garantía y/o administración a largo plazo</t>
  </si>
  <si>
    <t>Valores y bienes en garantía a largo plazo</t>
  </si>
  <si>
    <t>Otros pasivos diferidos a corto plazo</t>
  </si>
  <si>
    <t>Otros Pasivos</t>
  </si>
  <si>
    <t>Créditos diferidos a largo plazo</t>
  </si>
  <si>
    <t>Intereses cobrados por adelantado a largo plazo</t>
  </si>
  <si>
    <t>Otros pasivos diferidos a largo plazo</t>
  </si>
  <si>
    <t>CRI</t>
  </si>
  <si>
    <t>IMPUESTOS</t>
  </si>
  <si>
    <t>CUOTAS Y APORTACIONES DE SEGURIDAD SOCIAL</t>
  </si>
  <si>
    <t>CONTRIBUCIONES DE MEJORAS</t>
  </si>
  <si>
    <t>DERECHOS</t>
  </si>
  <si>
    <t>PRODUCTOS</t>
  </si>
  <si>
    <t>APROVECHAMIENTOS</t>
  </si>
  <si>
    <t>INGRESOS POR VENTA DE BIENES Y PRESTACION DE SERVICIOS</t>
  </si>
  <si>
    <t>SUBSIDIOS Y SUBVENCIONES</t>
  </si>
  <si>
    <t xml:space="preserve"> TIPO </t>
  </si>
  <si>
    <t xml:space="preserve"> NATURALEZA </t>
  </si>
  <si>
    <t xml:space="preserve"> CARACTERISTICA </t>
  </si>
  <si>
    <t>OTROS INGRESOS Y BENEFICIOS</t>
  </si>
  <si>
    <t>Intereses Ganados de Valores, Créditos, Bonos y Otros.</t>
  </si>
  <si>
    <t>Otros Ingresos Financieros</t>
  </si>
  <si>
    <t>Incremento por Variación de Inventarios de Mercancías para Venta</t>
  </si>
  <si>
    <t>Incremento por Variación de Inventarios de Mercancías Terminadas</t>
  </si>
  <si>
    <t>Incremento por Variación de Inventarios de Mercancías en Proceso de Elaboración</t>
  </si>
  <si>
    <t>Incremento por Variación de Inventarios de Materias Primas, Materiales y Suministros para Producción</t>
  </si>
  <si>
    <t>Incremento por Variación de Almacén de Materias Primas, Materiales y Suministros de Consumo</t>
  </si>
  <si>
    <t>Disminución del Exceso en Provisiones</t>
  </si>
  <si>
    <t>Otros Ingresos de Ejercicios Anteriores</t>
  </si>
  <si>
    <t>Bonificaciones y Descuentos Obtenidos</t>
  </si>
  <si>
    <t>Diferencias por Tipo de Cambio a Favor en Efectivo y Equivalentes</t>
  </si>
  <si>
    <t>Diferencias de Cotizaciones a Favor en Valores Negociables</t>
  </si>
  <si>
    <t>Resultado por Posición Monetaria</t>
  </si>
  <si>
    <t>Utilidades por Participación Patrimonial</t>
  </si>
  <si>
    <t>%</t>
  </si>
  <si>
    <t>Remuneraciones al personal de carácter permanente</t>
  </si>
  <si>
    <t>Corresponde al gasto de la nómina del personal</t>
  </si>
  <si>
    <t>Servicios profesionales, científicos y técnicos y otros servicios</t>
  </si>
  <si>
    <t>Aportaciones</t>
  </si>
  <si>
    <t>Donaciones al capital</t>
  </si>
  <si>
    <t>Actualización de la hacienda pública /patrimonio</t>
  </si>
  <si>
    <t>PROCEDENCIA</t>
  </si>
  <si>
    <t>Resultado del Ejercicio</t>
  </si>
  <si>
    <t>Resultado del ejercicio</t>
  </si>
  <si>
    <t>Resultado del Ejercicio Anterior</t>
  </si>
  <si>
    <t>Revaluaciones</t>
  </si>
  <si>
    <t>Revalúo de bienes inmuebles</t>
  </si>
  <si>
    <t>Revalúo de bienes muebles</t>
  </si>
  <si>
    <t>Revalúo de bienes intangibles</t>
  </si>
  <si>
    <t>Otros revalúos</t>
  </si>
  <si>
    <t>Reservas</t>
  </si>
  <si>
    <t>Reservas de patrimonio</t>
  </si>
  <si>
    <t>Reservas territoriales</t>
  </si>
  <si>
    <t>Reservas por contingencias</t>
  </si>
  <si>
    <t>Rectificaciones de resultados de ejercicios anteriores</t>
  </si>
  <si>
    <t>Cambios en políticas contables</t>
  </si>
  <si>
    <t>Cambios por errores contables</t>
  </si>
  <si>
    <t>SUBSIDIO</t>
  </si>
  <si>
    <t>PAGOS</t>
  </si>
  <si>
    <t>Bines inmuebles, infraestructura y construcciones en proceso</t>
  </si>
  <si>
    <t>Muebles</t>
  </si>
  <si>
    <t>Activos intangibles</t>
  </si>
  <si>
    <t>Inversión bancaria menor a tres meses</t>
  </si>
  <si>
    <t>266.451.73</t>
  </si>
  <si>
    <t>Contribuciones establecidas en ley que deben pagar las personas físicas y morales</t>
  </si>
  <si>
    <t>Las establecidas en Ley a cargo de las personas físicas y morales que se beneficien de manera directa por obras públicas</t>
  </si>
  <si>
    <t>Contribuciones en funciones de derecho privado, así como por el uso, aprovechamiento o enajenación de bienes del dominio privado</t>
  </si>
  <si>
    <t>Contribuciones por el uso, aprovechamiento o enajenación de bienes del dominio privado</t>
  </si>
  <si>
    <t>PARTICIPACIONES Y APORTACIONES</t>
  </si>
  <si>
    <t>Recursos federales</t>
  </si>
  <si>
    <t>Servicios Básicos</t>
  </si>
  <si>
    <t>Inversión Pública</t>
  </si>
  <si>
    <t>Corresponde a las inversiones realizadas por el municipio</t>
  </si>
  <si>
    <t>Corresponde al gasto de los servicios basicos con los que cuenta el municipio</t>
  </si>
  <si>
    <t>Aportaciones de cápital</t>
  </si>
  <si>
    <t>Actualizaciones de la hacienda pública</t>
  </si>
  <si>
    <t>Resultados de ejercicios anteriores</t>
  </si>
  <si>
    <t>Cambios por politicas contables</t>
  </si>
  <si>
    <t>cambios por errores</t>
  </si>
  <si>
    <r>
      <rPr>
        <b/>
        <sz val="11"/>
        <color theme="1"/>
        <rFont val="Calibri"/>
        <family val="2"/>
        <scheme val="minor"/>
      </rPr>
      <t>Nota de Gestión Administrativa 17</t>
    </r>
    <r>
      <rPr>
        <sz val="11"/>
        <color theme="1"/>
        <rFont val="Calibri"/>
        <family val="2"/>
        <scheme val="minor"/>
      </rPr>
      <t xml:space="preserve">
 “Bajo protesta de decir verdad declaramos que los Estados Financieros y sus notas, son razonablemente correctos y son responsabilidad del emisor”</t>
    </r>
  </si>
  <si>
    <t xml:space="preserve">MUNICIPIO DE SAN JUAN DE SABINAS </t>
  </si>
  <si>
    <t xml:space="preserve"> “Bajo protesta de decir verdad declaramos que los Estados Financieros y sus notas, son razonablemente correctos y son responsabilidad del emisor”</t>
  </si>
  <si>
    <t xml:space="preserve">MUNICIPIO SAN JUAN DE SABINAS </t>
  </si>
  <si>
    <t>MUNICIPIO DE SAN JUAN DE SABINAS</t>
  </si>
  <si>
    <t xml:space="preserve">LIC. JULIO IVAN LONG HERNANDEZ </t>
  </si>
  <si>
    <t>C.P. JESUS MANUEL GONZALEZ COLLAZO</t>
  </si>
  <si>
    <t>PRESIDENTE MUNICIPAL</t>
  </si>
  <si>
    <t>TESORERO MUNICIPAL</t>
  </si>
  <si>
    <t>LIC. RICARDO MUZQUIZ GUTIERREZ</t>
  </si>
  <si>
    <t>C.P. MAGDALENA ZAMBRANO DANIEL</t>
  </si>
  <si>
    <t>COMISIONADO DE HACIENDA</t>
  </si>
  <si>
    <t>CONTRALOR MUNICIPAL</t>
  </si>
  <si>
    <t>C. ESPERANZA CARABAZA RUIZ</t>
  </si>
  <si>
    <t>SINDICO DE MAYORÍA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</si>
</sst>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0.00_ ;\-#,##0.00\ "/>
  </numFmts>
  <fonts count="35"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sz val="11"/>
      <color theme="0"/>
      <name val="Calibri"/>
      <family val="2"/>
      <scheme val="minor"/>
    </font>
    <font>
      <sz val="11"/>
      <name val="Calibri"/>
      <family val="2"/>
      <scheme val="minor"/>
    </font>
    <font>
      <b/>
      <sz val="9"/>
      <name val="Arial"/>
      <family val="2"/>
    </font>
    <font>
      <sz val="9"/>
      <name val="Arial"/>
      <family val="2"/>
    </font>
    <font>
      <b/>
      <sz val="11"/>
      <color theme="1"/>
      <name val="Arial"/>
      <family val="2"/>
    </font>
    <font>
      <sz val="11"/>
      <color theme="1"/>
      <name val="Arial"/>
      <family val="2"/>
    </font>
    <font>
      <sz val="11"/>
      <color rgb="FF0070C0"/>
      <name val="Arial"/>
      <family val="2"/>
    </font>
    <font>
      <i/>
      <sz val="9"/>
      <color theme="1"/>
      <name val="Arial"/>
      <family val="2"/>
    </font>
    <font>
      <sz val="10"/>
      <color theme="1"/>
      <name val="Arial"/>
      <family val="2"/>
    </font>
    <font>
      <b/>
      <sz val="10"/>
      <color theme="1"/>
      <name val="Arial"/>
      <family val="2"/>
    </font>
    <font>
      <i/>
      <sz val="10"/>
      <color theme="1"/>
      <name val="Arial"/>
      <family val="2"/>
    </font>
    <font>
      <b/>
      <sz val="9"/>
      <color rgb="FF000000"/>
      <name val="Arial"/>
      <family val="2"/>
    </font>
    <font>
      <sz val="9"/>
      <color rgb="FF000000"/>
      <name val="Arial"/>
      <family val="2"/>
    </font>
    <font>
      <b/>
      <sz val="11"/>
      <color rgb="FF000000"/>
      <name val="Calibri"/>
      <family val="2"/>
      <scheme val="minor"/>
    </font>
    <font>
      <sz val="11"/>
      <color rgb="FF000000"/>
      <name val="Calibri"/>
      <family val="2"/>
      <scheme val="minor"/>
    </font>
    <font>
      <u/>
      <sz val="11"/>
      <color theme="10"/>
      <name val="Calibri"/>
      <family val="2"/>
      <scheme val="minor"/>
    </font>
    <font>
      <b/>
      <u/>
      <sz val="12"/>
      <name val="Calibri"/>
      <family val="2"/>
      <scheme val="minor"/>
    </font>
    <font>
      <b/>
      <u/>
      <sz val="12"/>
      <name val="Calibri"/>
      <family val="2"/>
    </font>
    <font>
      <sz val="11"/>
      <color theme="1"/>
      <name val="Calibri"/>
      <family val="2"/>
      <scheme val="minor"/>
    </font>
    <font>
      <b/>
      <sz val="8"/>
      <color rgb="FF000000"/>
      <name val="Arial"/>
      <family val="2"/>
    </font>
    <font>
      <sz val="8"/>
      <color rgb="FF000000"/>
      <name val="Arial"/>
      <family val="2"/>
    </font>
    <font>
      <sz val="8"/>
      <color theme="1"/>
      <name val="Calibri"/>
      <family val="2"/>
      <scheme val="minor"/>
    </font>
    <font>
      <sz val="8"/>
      <color theme="1"/>
      <name val="Arial"/>
      <family val="2"/>
    </font>
    <font>
      <sz val="6"/>
      <color rgb="FF000000"/>
      <name val="Arial"/>
      <family val="2"/>
    </font>
    <font>
      <b/>
      <sz val="8"/>
      <color rgb="FF000000"/>
      <name val="Calibri"/>
      <family val="2"/>
      <scheme val="minor"/>
    </font>
    <font>
      <b/>
      <sz val="8"/>
      <color rgb="FF000000"/>
      <name val="Tahoma"/>
      <family val="2"/>
    </font>
    <font>
      <sz val="8"/>
      <color rgb="FF000000"/>
      <name val="Tahoma"/>
      <family val="2"/>
    </font>
    <font>
      <b/>
      <sz val="8"/>
      <color theme="1"/>
      <name val="Arial"/>
      <family val="2"/>
    </font>
    <font>
      <b/>
      <sz val="6.5"/>
      <color indexed="8"/>
      <name val="Arial"/>
      <family val="2"/>
    </font>
    <font>
      <sz val="11"/>
      <color rgb="FFFF0000"/>
      <name val="Calibri"/>
      <family val="2"/>
      <scheme val="minor"/>
    </font>
    <font>
      <sz val="11"/>
      <color rgb="FFC0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theme="9" tint="0.39997558519241921"/>
        <bgColor indexed="64"/>
      </patternFill>
    </fill>
    <fill>
      <patternFill patternType="solid">
        <fgColor theme="9" tint="0.59999389629810485"/>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0" fontId="19" fillId="0" borderId="0" applyNumberFormat="0" applyFill="0" applyBorder="0" applyAlignment="0" applyProtection="0"/>
    <xf numFmtId="43" fontId="22" fillId="0" borderId="0" applyFont="0" applyFill="0" applyBorder="0" applyAlignment="0" applyProtection="0"/>
    <xf numFmtId="44" fontId="22" fillId="0" borderId="0" applyFont="0" applyFill="0" applyBorder="0" applyAlignment="0" applyProtection="0"/>
  </cellStyleXfs>
  <cellXfs count="231">
    <xf numFmtId="0" fontId="0" fillId="0" borderId="0" xfId="0"/>
    <xf numFmtId="0" fontId="2" fillId="0" borderId="3" xfId="0" applyFont="1" applyBorder="1" applyAlignment="1">
      <alignment horizontal="justify" vertical="center" wrapText="1"/>
    </xf>
    <xf numFmtId="0" fontId="0" fillId="0" borderId="0" xfId="0" applyBorder="1"/>
    <xf numFmtId="0" fontId="5" fillId="0" borderId="0" xfId="0" applyFont="1"/>
    <xf numFmtId="0" fontId="4" fillId="0" borderId="0" xfId="0" applyFont="1"/>
    <xf numFmtId="0" fontId="7" fillId="0" borderId="8" xfId="0" applyFont="1" applyBorder="1"/>
    <xf numFmtId="4" fontId="7" fillId="0" borderId="10" xfId="0" applyNumberFormat="1" applyFont="1" applyBorder="1"/>
    <xf numFmtId="4" fontId="7" fillId="0" borderId="9" xfId="0" applyNumberFormat="1" applyFont="1" applyBorder="1"/>
    <xf numFmtId="0" fontId="7" fillId="0" borderId="7" xfId="0" applyFont="1" applyBorder="1"/>
    <xf numFmtId="4" fontId="7" fillId="0" borderId="1" xfId="0" applyNumberFormat="1" applyFont="1" applyBorder="1"/>
    <xf numFmtId="4" fontId="7" fillId="0" borderId="2" xfId="0" applyNumberFormat="1" applyFont="1" applyBorder="1"/>
    <xf numFmtId="0" fontId="6" fillId="0" borderId="7" xfId="0" applyFont="1" applyBorder="1" applyAlignment="1">
      <alignment horizontal="center"/>
    </xf>
    <xf numFmtId="4" fontId="6" fillId="0" borderId="1" xfId="0" applyNumberFormat="1" applyFont="1" applyBorder="1"/>
    <xf numFmtId="4" fontId="6" fillId="0" borderId="2" xfId="0" applyNumberFormat="1" applyFont="1" applyBorder="1"/>
    <xf numFmtId="4" fontId="0" fillId="0" borderId="0" xfId="0" applyNumberFormat="1" applyAlignment="1">
      <alignment horizontal="right"/>
    </xf>
    <xf numFmtId="4" fontId="2" fillId="0" borderId="9" xfId="0" applyNumberFormat="1" applyFont="1" applyBorder="1" applyAlignment="1">
      <alignment horizontal="right" vertical="center" wrapText="1"/>
    </xf>
    <xf numFmtId="4" fontId="2" fillId="0" borderId="16" xfId="0" applyNumberFormat="1" applyFont="1" applyBorder="1" applyAlignment="1">
      <alignment horizontal="right" vertical="center" wrapText="1"/>
    </xf>
    <xf numFmtId="4" fontId="2" fillId="0" borderId="3" xfId="0" applyNumberFormat="1" applyFont="1" applyBorder="1" applyAlignment="1">
      <alignment horizontal="right" vertical="center" wrapText="1"/>
    </xf>
    <xf numFmtId="4" fontId="3" fillId="0" borderId="3" xfId="0" applyNumberFormat="1" applyFont="1" applyBorder="1" applyAlignment="1">
      <alignment horizontal="right" vertical="center" wrapText="1"/>
    </xf>
    <xf numFmtId="4" fontId="2" fillId="0" borderId="0" xfId="0" applyNumberFormat="1" applyFont="1" applyAlignment="1">
      <alignment horizontal="right" vertical="center" wrapText="1"/>
    </xf>
    <xf numFmtId="4" fontId="2" fillId="0" borderId="19" xfId="0" applyNumberFormat="1" applyFont="1" applyBorder="1" applyAlignment="1">
      <alignment horizontal="right" vertical="center" wrapText="1"/>
    </xf>
    <xf numFmtId="4" fontId="0" fillId="0" borderId="0" xfId="0" applyNumberFormat="1" applyAlignment="1">
      <alignment horizontal="right" vertical="center" wrapText="1"/>
    </xf>
    <xf numFmtId="0" fontId="5" fillId="0" borderId="0" xfId="0" applyFont="1" applyBorder="1"/>
    <xf numFmtId="4" fontId="5" fillId="0" borderId="0" xfId="0" applyNumberFormat="1" applyFont="1" applyBorder="1" applyAlignment="1">
      <alignment horizontal="right"/>
    </xf>
    <xf numFmtId="4" fontId="5" fillId="0" borderId="0" xfId="0" applyNumberFormat="1" applyFont="1" applyAlignment="1">
      <alignment horizontal="right"/>
    </xf>
    <xf numFmtId="0" fontId="4" fillId="2" borderId="0" xfId="0" applyFont="1" applyFill="1"/>
    <xf numFmtId="0" fontId="4" fillId="0" borderId="0" xfId="0" applyFont="1" applyAlignment="1">
      <alignment horizontal="right"/>
    </xf>
    <xf numFmtId="0" fontId="2" fillId="0" borderId="2" xfId="0" applyFont="1" applyBorder="1" applyAlignment="1">
      <alignment vertical="center" wrapText="1"/>
    </xf>
    <xf numFmtId="4" fontId="3" fillId="0" borderId="0" xfId="0" applyNumberFormat="1" applyFont="1" applyBorder="1" applyAlignment="1">
      <alignment horizontal="right" vertical="center" wrapText="1"/>
    </xf>
    <xf numFmtId="49" fontId="2" fillId="0" borderId="15" xfId="0" applyNumberFormat="1" applyFont="1" applyBorder="1" applyAlignment="1">
      <alignment horizontal="justify" vertical="center" wrapText="1"/>
    </xf>
    <xf numFmtId="49" fontId="2" fillId="0" borderId="7" xfId="0" applyNumberFormat="1" applyFont="1" applyBorder="1" applyAlignment="1">
      <alignment horizontal="left" vertical="center" wrapText="1"/>
    </xf>
    <xf numFmtId="0" fontId="9" fillId="0" borderId="0" xfId="0" applyFont="1" applyAlignment="1">
      <alignment horizontal="justify" vertical="center"/>
    </xf>
    <xf numFmtId="0" fontId="11" fillId="0" borderId="0" xfId="0" applyFont="1" applyAlignment="1">
      <alignment horizontal="justify" vertical="center"/>
    </xf>
    <xf numFmtId="0" fontId="16" fillId="0" borderId="9" xfId="0" applyFont="1" applyBorder="1" applyAlignment="1">
      <alignment horizontal="right" vertical="center" wrapText="1"/>
    </xf>
    <xf numFmtId="0" fontId="16" fillId="0" borderId="16" xfId="0" applyFont="1" applyBorder="1" applyAlignment="1">
      <alignment horizontal="right" vertical="center" wrapText="1"/>
    </xf>
    <xf numFmtId="0" fontId="16" fillId="0" borderId="3" xfId="0" applyFont="1" applyBorder="1" applyAlignment="1">
      <alignment horizontal="right" vertical="center" wrapText="1"/>
    </xf>
    <xf numFmtId="0" fontId="16" fillId="0" borderId="3" xfId="0" applyFont="1" applyBorder="1" applyAlignment="1">
      <alignment horizontal="justify" vertical="center" wrapText="1"/>
    </xf>
    <xf numFmtId="0" fontId="0" fillId="0" borderId="0" xfId="0" applyAlignment="1">
      <alignment vertical="center" wrapText="1"/>
    </xf>
    <xf numFmtId="0" fontId="16" fillId="0" borderId="3" xfId="0" applyFont="1" applyBorder="1" applyAlignment="1">
      <alignment vertical="center" wrapText="1"/>
    </xf>
    <xf numFmtId="0" fontId="9" fillId="0" borderId="24" xfId="0" applyFont="1" applyBorder="1" applyAlignment="1">
      <alignment horizontal="center" vertical="center" wrapText="1"/>
    </xf>
    <xf numFmtId="0" fontId="12" fillId="0" borderId="24" xfId="0" applyFont="1" applyBorder="1" applyAlignment="1">
      <alignment horizontal="center" vertical="center" wrapText="1"/>
    </xf>
    <xf numFmtId="2" fontId="15" fillId="0" borderId="3" xfId="0" applyNumberFormat="1" applyFont="1" applyBorder="1" applyAlignment="1">
      <alignment horizontal="right" vertical="center" wrapText="1"/>
    </xf>
    <xf numFmtId="2" fontId="16" fillId="0" borderId="3" xfId="0" applyNumberFormat="1" applyFont="1" applyBorder="1" applyAlignment="1">
      <alignment horizontal="right" vertical="center" wrapText="1"/>
    </xf>
    <xf numFmtId="49" fontId="16" fillId="0" borderId="15" xfId="0" applyNumberFormat="1" applyFont="1" applyBorder="1" applyAlignment="1">
      <alignment horizontal="justify" vertical="center" wrapText="1"/>
    </xf>
    <xf numFmtId="49" fontId="16" fillId="0" borderId="15" xfId="0" applyNumberFormat="1" applyFont="1" applyBorder="1" applyAlignment="1">
      <alignment horizontal="left" vertical="center" wrapText="1"/>
    </xf>
    <xf numFmtId="2" fontId="12" fillId="0" borderId="24" xfId="0" applyNumberFormat="1" applyFont="1" applyBorder="1" applyAlignment="1">
      <alignment horizontal="center" vertical="center" wrapText="1"/>
    </xf>
    <xf numFmtId="2" fontId="16" fillId="0" borderId="9" xfId="0" applyNumberFormat="1" applyFont="1" applyBorder="1" applyAlignment="1">
      <alignment horizontal="right" vertical="center" wrapText="1"/>
    </xf>
    <xf numFmtId="2" fontId="16" fillId="0" borderId="16" xfId="0" applyNumberFormat="1" applyFont="1" applyBorder="1" applyAlignment="1">
      <alignment horizontal="right" vertical="center" wrapText="1"/>
    </xf>
    <xf numFmtId="2" fontId="0" fillId="0" borderId="0" xfId="0" applyNumberFormat="1" applyAlignment="1">
      <alignment vertical="center" wrapText="1"/>
    </xf>
    <xf numFmtId="49" fontId="16" fillId="0" borderId="15" xfId="0" applyNumberFormat="1" applyFont="1" applyBorder="1" applyAlignment="1">
      <alignment vertical="center" wrapText="1"/>
    </xf>
    <xf numFmtId="0" fontId="8" fillId="0" borderId="0" xfId="0" applyFont="1" applyAlignment="1">
      <alignment horizontal="justify" vertical="center"/>
    </xf>
    <xf numFmtId="0" fontId="8" fillId="0" borderId="0" xfId="0" applyFont="1" applyAlignment="1">
      <alignment horizontal="center" vertical="center"/>
    </xf>
    <xf numFmtId="0" fontId="8" fillId="0" borderId="0" xfId="0" applyFont="1" applyAlignment="1">
      <alignment horizontal="justify" vertical="center" wrapText="1"/>
    </xf>
    <xf numFmtId="0" fontId="9" fillId="0" borderId="0" xfId="0" applyFont="1" applyAlignment="1">
      <alignment horizontal="justify" vertical="center" wrapText="1"/>
    </xf>
    <xf numFmtId="164" fontId="16" fillId="0" borderId="1" xfId="2" applyNumberFormat="1" applyFont="1" applyFill="1" applyBorder="1" applyAlignment="1">
      <alignment horizontal="right" vertical="center"/>
    </xf>
    <xf numFmtId="0" fontId="23" fillId="3" borderId="24" xfId="0" applyFont="1" applyFill="1" applyBorder="1" applyAlignment="1">
      <alignment horizontal="center" vertical="center"/>
    </xf>
    <xf numFmtId="0" fontId="24" fillId="0" borderId="24" xfId="0" applyFont="1" applyBorder="1" applyAlignment="1">
      <alignment horizontal="center" vertical="center"/>
    </xf>
    <xf numFmtId="0" fontId="24" fillId="0" borderId="24" xfId="0" applyFont="1" applyBorder="1" applyAlignment="1">
      <alignment horizontal="center" vertical="center" wrapText="1"/>
    </xf>
    <xf numFmtId="0" fontId="23" fillId="3" borderId="24" xfId="0" applyFont="1" applyFill="1" applyBorder="1" applyAlignment="1">
      <alignment horizontal="center" vertical="center" wrapText="1"/>
    </xf>
    <xf numFmtId="0" fontId="0" fillId="0" borderId="0" xfId="0" applyAlignment="1">
      <alignment wrapText="1"/>
    </xf>
    <xf numFmtId="0" fontId="25" fillId="0" borderId="0" xfId="0" applyFont="1" applyAlignment="1">
      <alignment wrapText="1"/>
    </xf>
    <xf numFmtId="0" fontId="25" fillId="0" borderId="0" xfId="0" applyFont="1" applyAlignment="1">
      <alignment horizontal="center" wrapText="1"/>
    </xf>
    <xf numFmtId="0" fontId="26" fillId="0" borderId="24" xfId="0" applyFont="1" applyBorder="1" applyAlignment="1">
      <alignment horizontal="center" vertical="center"/>
    </xf>
    <xf numFmtId="0" fontId="25" fillId="0" borderId="0" xfId="0" applyFont="1"/>
    <xf numFmtId="0" fontId="23" fillId="3" borderId="24" xfId="0" applyFont="1" applyFill="1" applyBorder="1" applyAlignment="1">
      <alignment vertical="center" wrapText="1"/>
    </xf>
    <xf numFmtId="0" fontId="26" fillId="0" borderId="24" xfId="0" applyFont="1" applyBorder="1" applyAlignment="1">
      <alignment horizontal="center" vertical="center" wrapText="1"/>
    </xf>
    <xf numFmtId="0" fontId="26" fillId="0" borderId="24" xfId="0" applyFont="1" applyBorder="1" applyAlignment="1">
      <alignment vertical="center" wrapText="1"/>
    </xf>
    <xf numFmtId="4" fontId="23" fillId="3" borderId="24" xfId="0" applyNumberFormat="1" applyFont="1" applyFill="1" applyBorder="1" applyAlignment="1">
      <alignment horizontal="center" vertical="center" wrapText="1"/>
    </xf>
    <xf numFmtId="4" fontId="24" fillId="0" borderId="24"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24" fillId="0" borderId="24" xfId="0" applyFont="1" applyBorder="1" applyAlignment="1">
      <alignment vertical="center" wrapText="1"/>
    </xf>
    <xf numFmtId="0" fontId="31" fillId="0" borderId="24" xfId="0" applyFont="1" applyBorder="1" applyAlignment="1">
      <alignment horizontal="center" vertical="center" wrapText="1"/>
    </xf>
    <xf numFmtId="0" fontId="31" fillId="0" borderId="24" xfId="0" applyFont="1" applyBorder="1" applyAlignment="1">
      <alignment horizontal="center" vertical="center"/>
    </xf>
    <xf numFmtId="3" fontId="24" fillId="0" borderId="24" xfId="0" applyNumberFormat="1" applyFont="1" applyBorder="1" applyAlignment="1">
      <alignment horizontal="center" vertical="center" wrapText="1"/>
    </xf>
    <xf numFmtId="0" fontId="24" fillId="0" borderId="24" xfId="0" applyFont="1" applyBorder="1" applyAlignment="1">
      <alignment horizontal="justify" vertical="center" wrapText="1"/>
    </xf>
    <xf numFmtId="4" fontId="32" fillId="0" borderId="0" xfId="0" applyNumberFormat="1" applyFont="1" applyAlignment="1">
      <alignment vertical="top" wrapText="1"/>
    </xf>
    <xf numFmtId="0" fontId="2" fillId="0" borderId="24" xfId="0" applyFont="1" applyBorder="1" applyAlignment="1">
      <alignment horizontal="center" vertical="center" wrapText="1"/>
    </xf>
    <xf numFmtId="43" fontId="13" fillId="0" borderId="24" xfId="3" applyNumberFormat="1" applyFont="1" applyBorder="1" applyAlignment="1">
      <alignment horizontal="center" vertical="center" wrapText="1"/>
    </xf>
    <xf numFmtId="44" fontId="12" fillId="0" borderId="24" xfId="3" applyFont="1" applyBorder="1" applyAlignment="1">
      <alignment horizontal="center" vertical="center" wrapText="1"/>
    </xf>
    <xf numFmtId="43" fontId="15" fillId="0" borderId="3" xfId="3" applyNumberFormat="1" applyFont="1" applyBorder="1" applyAlignment="1">
      <alignment horizontal="right" vertical="center" wrapText="1"/>
    </xf>
    <xf numFmtId="43" fontId="24" fillId="0" borderId="24" xfId="3" applyNumberFormat="1" applyFont="1" applyBorder="1" applyAlignment="1">
      <alignment horizontal="center" vertical="center" wrapText="1"/>
    </xf>
    <xf numFmtId="0" fontId="0" fillId="0" borderId="0" xfId="0" applyAlignment="1"/>
    <xf numFmtId="43" fontId="9" fillId="0" borderId="24" xfId="3" applyNumberFormat="1" applyFont="1" applyBorder="1" applyAlignment="1">
      <alignment horizontal="center" vertical="center" wrapText="1"/>
    </xf>
    <xf numFmtId="43" fontId="8" fillId="0" borderId="24" xfId="3" applyNumberFormat="1" applyFont="1" applyBorder="1" applyAlignment="1">
      <alignment horizontal="center" vertical="center" wrapText="1"/>
    </xf>
    <xf numFmtId="0" fontId="33" fillId="0" borderId="0" xfId="0" applyFont="1"/>
    <xf numFmtId="0" fontId="34" fillId="0" borderId="0" xfId="0" applyFont="1"/>
    <xf numFmtId="0" fontId="6" fillId="4" borderId="7" xfId="0" applyFont="1" applyFill="1" applyBorder="1" applyAlignment="1">
      <alignment horizontal="center" vertical="center"/>
    </xf>
    <xf numFmtId="49" fontId="6" fillId="4" borderId="1" xfId="0" applyNumberFormat="1" applyFont="1" applyFill="1" applyBorder="1" applyAlignment="1">
      <alignment horizontal="center" vertical="center" wrapText="1"/>
    </xf>
    <xf numFmtId="49" fontId="6" fillId="4" borderId="2" xfId="0" applyNumberFormat="1"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8" fillId="0" borderId="0" xfId="0" applyFont="1" applyAlignment="1">
      <alignment horizontal="center" vertical="center" wrapText="1"/>
    </xf>
    <xf numFmtId="0" fontId="8" fillId="0" borderId="0" xfId="0" applyFont="1" applyAlignment="1">
      <alignment horizontal="justify" vertical="center" wrapText="1"/>
    </xf>
    <xf numFmtId="0" fontId="9" fillId="0" borderId="0" xfId="0" applyFont="1" applyAlignment="1">
      <alignment horizontal="justify" vertical="center" wrapText="1"/>
    </xf>
    <xf numFmtId="4" fontId="3" fillId="5" borderId="3" xfId="0" applyNumberFormat="1" applyFont="1" applyFill="1" applyBorder="1" applyAlignment="1">
      <alignment horizontal="right" vertical="center" wrapText="1"/>
    </xf>
    <xf numFmtId="43" fontId="15" fillId="5" borderId="3" xfId="3" applyNumberFormat="1" applyFont="1" applyFill="1" applyBorder="1" applyAlignment="1">
      <alignment horizontal="right" vertical="center" wrapText="1"/>
    </xf>
    <xf numFmtId="0" fontId="23" fillId="5" borderId="24" xfId="0" applyFont="1" applyFill="1" applyBorder="1" applyAlignment="1">
      <alignment horizontal="center" vertical="center"/>
    </xf>
    <xf numFmtId="0" fontId="23" fillId="5" borderId="24" xfId="0" applyFont="1" applyFill="1" applyBorder="1" applyAlignment="1">
      <alignment horizontal="center" vertical="center" wrapText="1"/>
    </xf>
    <xf numFmtId="0" fontId="23" fillId="5" borderId="24" xfId="0" applyFont="1" applyFill="1" applyBorder="1" applyAlignment="1">
      <alignment vertical="center" wrapText="1"/>
    </xf>
    <xf numFmtId="4" fontId="23" fillId="5" borderId="24" xfId="0" applyNumberFormat="1" applyFont="1" applyFill="1" applyBorder="1" applyAlignment="1">
      <alignment horizontal="center" vertical="center" wrapText="1"/>
    </xf>
    <xf numFmtId="0" fontId="17" fillId="5" borderId="24" xfId="0" applyFont="1" applyFill="1" applyBorder="1" applyAlignment="1">
      <alignment horizontal="center" vertical="center" wrapText="1"/>
    </xf>
    <xf numFmtId="0" fontId="23" fillId="5" borderId="24" xfId="0" applyFont="1" applyFill="1" applyBorder="1" applyAlignment="1">
      <alignment horizontal="center" vertical="center" wrapText="1"/>
    </xf>
    <xf numFmtId="43" fontId="23" fillId="5" borderId="24" xfId="3" applyNumberFormat="1" applyFont="1" applyFill="1" applyBorder="1" applyAlignment="1">
      <alignment horizontal="center" vertical="center" wrapText="1"/>
    </xf>
    <xf numFmtId="0" fontId="0" fillId="5" borderId="24" xfId="0" applyFill="1" applyBorder="1" applyAlignment="1">
      <alignment vertical="center" wrapText="1"/>
    </xf>
    <xf numFmtId="0" fontId="24" fillId="3" borderId="24" xfId="0" applyFont="1" applyFill="1" applyBorder="1" applyAlignment="1">
      <alignment horizontal="center" vertical="center" wrapText="1"/>
    </xf>
    <xf numFmtId="0" fontId="6" fillId="4" borderId="4" xfId="0" applyFont="1" applyFill="1" applyBorder="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20" xfId="0" applyFont="1" applyFill="1" applyBorder="1" applyAlignment="1">
      <alignment horizontal="center"/>
    </xf>
    <xf numFmtId="0" fontId="6" fillId="4" borderId="21" xfId="0" applyFont="1" applyFill="1" applyBorder="1" applyAlignment="1">
      <alignment horizontal="center"/>
    </xf>
    <xf numFmtId="0" fontId="6" fillId="4" borderId="22" xfId="0" applyFont="1" applyFill="1" applyBorder="1" applyAlignment="1">
      <alignment horizontal="center"/>
    </xf>
    <xf numFmtId="0" fontId="3" fillId="5" borderId="7" xfId="0" applyFont="1" applyFill="1" applyBorder="1" applyAlignment="1">
      <alignment horizontal="justify" vertical="center" wrapText="1"/>
    </xf>
    <xf numFmtId="0" fontId="3" fillId="5" borderId="2" xfId="0" applyFont="1" applyFill="1" applyBorder="1" applyAlignment="1">
      <alignment horizontal="justify" vertical="center" wrapText="1"/>
    </xf>
    <xf numFmtId="0" fontId="0" fillId="0" borderId="0" xfId="0" applyAlignment="1">
      <alignment horizontal="center" wrapText="1"/>
    </xf>
    <xf numFmtId="0" fontId="0" fillId="0" borderId="0" xfId="0" applyAlignment="1">
      <alignment horizontal="center"/>
    </xf>
    <xf numFmtId="0" fontId="3" fillId="0" borderId="7" xfId="0" applyFont="1" applyBorder="1" applyAlignment="1">
      <alignment horizontal="justify" vertical="center" wrapText="1"/>
    </xf>
    <xf numFmtId="0" fontId="3" fillId="0" borderId="2" xfId="0" applyFont="1" applyBorder="1" applyAlignment="1">
      <alignment horizontal="justify" vertical="center" wrapText="1"/>
    </xf>
    <xf numFmtId="0" fontId="2" fillId="0" borderId="18" xfId="0" applyFont="1" applyBorder="1" applyAlignment="1">
      <alignment horizontal="justify" vertical="center" wrapText="1"/>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8"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5" xfId="0" applyFont="1" applyFill="1" applyBorder="1" applyAlignment="1">
      <alignment horizontal="justify" vertical="center" wrapText="1"/>
    </xf>
    <xf numFmtId="0" fontId="3" fillId="5" borderId="3" xfId="0" applyFont="1" applyFill="1" applyBorder="1" applyAlignment="1">
      <alignment horizontal="justify" vertical="center" wrapText="1"/>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justify" vertical="center" wrapText="1"/>
    </xf>
    <xf numFmtId="0" fontId="17" fillId="5" borderId="24" xfId="0" applyFont="1" applyFill="1" applyBorder="1" applyAlignment="1">
      <alignment horizontal="center" vertical="center" wrapText="1"/>
    </xf>
    <xf numFmtId="0" fontId="23" fillId="5" borderId="24" xfId="0" applyFont="1" applyFill="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justify" vertical="center" wrapText="1"/>
    </xf>
    <xf numFmtId="0" fontId="10" fillId="0" borderId="0" xfId="0" applyFont="1" applyAlignment="1">
      <alignment horizontal="justify" vertical="center" wrapText="1"/>
    </xf>
    <xf numFmtId="0" fontId="24" fillId="0" borderId="24" xfId="0" applyFont="1" applyBorder="1" applyAlignment="1">
      <alignment horizontal="center" vertical="center"/>
    </xf>
    <xf numFmtId="0" fontId="28" fillId="5" borderId="24" xfId="0" applyFont="1" applyFill="1" applyBorder="1" applyAlignment="1">
      <alignment horizontal="center" vertical="center"/>
    </xf>
    <xf numFmtId="0" fontId="20" fillId="0" borderId="0" xfId="1" applyFont="1" applyAlignment="1">
      <alignment horizontal="left" vertical="center"/>
    </xf>
    <xf numFmtId="0" fontId="17" fillId="5" borderId="24" xfId="0" applyFont="1" applyFill="1" applyBorder="1" applyAlignment="1">
      <alignment horizontal="center" vertical="center"/>
    </xf>
    <xf numFmtId="0" fontId="23" fillId="5" borderId="24" xfId="0" applyFont="1" applyFill="1" applyBorder="1" applyAlignment="1">
      <alignment horizontal="center" vertical="center" wrapText="1"/>
    </xf>
    <xf numFmtId="0" fontId="23" fillId="3" borderId="24" xfId="0" applyFont="1" applyFill="1" applyBorder="1" applyAlignment="1">
      <alignment horizontal="center" vertical="center"/>
    </xf>
    <xf numFmtId="0" fontId="8" fillId="0" borderId="0" xfId="0" applyFont="1" applyAlignment="1">
      <alignment horizontal="justify" vertical="center"/>
    </xf>
    <xf numFmtId="0" fontId="9" fillId="0" borderId="24" xfId="0" applyFont="1" applyBorder="1" applyAlignment="1">
      <alignment horizontal="justify" vertical="center" wrapText="1"/>
    </xf>
    <xf numFmtId="0" fontId="8" fillId="0" borderId="24" xfId="0" applyFont="1" applyBorder="1" applyAlignment="1">
      <alignment horizontal="justify" vertical="center" wrapText="1"/>
    </xf>
    <xf numFmtId="0" fontId="12" fillId="0" borderId="24" xfId="0" applyFont="1" applyBorder="1" applyAlignment="1">
      <alignment horizontal="justify" vertical="center" wrapText="1"/>
    </xf>
    <xf numFmtId="0" fontId="13" fillId="0" borderId="24" xfId="0" applyFont="1" applyBorder="1" applyAlignment="1">
      <alignment horizontal="justify" vertical="center" wrapText="1"/>
    </xf>
    <xf numFmtId="0" fontId="14" fillId="0" borderId="24" xfId="0" applyFont="1" applyBorder="1" applyAlignment="1">
      <alignment horizontal="justify" vertical="center" wrapText="1"/>
    </xf>
    <xf numFmtId="0" fontId="8" fillId="0" borderId="0" xfId="0" applyFont="1" applyAlignment="1">
      <alignment horizontal="center" vertical="center" wrapText="1"/>
    </xf>
    <xf numFmtId="0" fontId="15" fillId="5" borderId="11" xfId="0" applyFont="1" applyFill="1" applyBorder="1" applyAlignment="1">
      <alignment horizontal="center" vertical="center"/>
    </xf>
    <xf numFmtId="0" fontId="15" fillId="5" borderId="12" xfId="0" applyFont="1" applyFill="1" applyBorder="1" applyAlignment="1">
      <alignment horizontal="center" vertical="center"/>
    </xf>
    <xf numFmtId="0" fontId="15" fillId="5" borderId="13" xfId="0" applyFont="1" applyFill="1" applyBorder="1" applyAlignment="1">
      <alignment horizontal="center" vertical="center"/>
    </xf>
    <xf numFmtId="0" fontId="15" fillId="5" borderId="8"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14"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5" fillId="5" borderId="17" xfId="0" applyFont="1" applyFill="1" applyBorder="1" applyAlignment="1">
      <alignment horizontal="center" vertical="center" wrapText="1"/>
    </xf>
    <xf numFmtId="0" fontId="15" fillId="5" borderId="7" xfId="0" applyFont="1" applyFill="1" applyBorder="1" applyAlignment="1">
      <alignment horizontal="justify" vertical="center" wrapText="1"/>
    </xf>
    <xf numFmtId="0" fontId="15" fillId="5" borderId="23" xfId="0" applyFont="1" applyFill="1" applyBorder="1" applyAlignment="1">
      <alignment horizontal="justify" vertical="center" wrapText="1"/>
    </xf>
    <xf numFmtId="0" fontId="16" fillId="0" borderId="18" xfId="0" applyFont="1" applyBorder="1" applyAlignment="1">
      <alignment horizontal="justify" vertical="center" wrapText="1"/>
    </xf>
    <xf numFmtId="0" fontId="15" fillId="0" borderId="7" xfId="0" applyFont="1" applyBorder="1" applyAlignment="1">
      <alignment horizontal="justify" vertical="center" wrapText="1"/>
    </xf>
    <xf numFmtId="0" fontId="15" fillId="0" borderId="23" xfId="0" applyFont="1" applyBorder="1" applyAlignment="1">
      <alignment horizontal="justify"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6" fillId="5" borderId="7" xfId="0" applyFont="1" applyFill="1" applyBorder="1" applyAlignment="1">
      <alignment horizontal="justify" vertical="center" wrapText="1"/>
    </xf>
    <xf numFmtId="0" fontId="16" fillId="5" borderId="23" xfId="0" applyFont="1" applyFill="1" applyBorder="1" applyAlignment="1">
      <alignment horizontal="justify" vertical="center" wrapText="1"/>
    </xf>
    <xf numFmtId="0" fontId="0" fillId="0" borderId="0" xfId="0" applyAlignment="1">
      <alignment vertical="center"/>
    </xf>
    <xf numFmtId="0" fontId="24" fillId="0" borderId="0" xfId="0" applyFont="1" applyAlignment="1">
      <alignment wrapText="1"/>
    </xf>
    <xf numFmtId="0" fontId="24" fillId="0" borderId="24" xfId="0" applyFont="1" applyBorder="1" applyAlignment="1">
      <alignment wrapText="1"/>
    </xf>
    <xf numFmtId="0" fontId="28" fillId="3" borderId="24" xfId="0" applyFont="1" applyFill="1" applyBorder="1" applyAlignment="1">
      <alignment vertical="center" wrapText="1"/>
    </xf>
    <xf numFmtId="0" fontId="28" fillId="5" borderId="24" xfId="0" applyFont="1" applyFill="1" applyBorder="1" applyAlignment="1">
      <alignment vertical="center" wrapText="1"/>
    </xf>
    <xf numFmtId="43" fontId="28" fillId="5" borderId="24" xfId="3" applyNumberFormat="1" applyFont="1" applyFill="1" applyBorder="1" applyAlignment="1">
      <alignment horizontal="right" vertical="center" wrapText="1"/>
    </xf>
    <xf numFmtId="43" fontId="30" fillId="0" borderId="24" xfId="0" applyNumberFormat="1" applyFont="1" applyBorder="1" applyAlignment="1">
      <alignment horizontal="right" vertical="center" wrapText="1"/>
    </xf>
    <xf numFmtId="4" fontId="28" fillId="5" borderId="24" xfId="0" applyNumberFormat="1" applyFont="1" applyFill="1" applyBorder="1" applyAlignment="1">
      <alignment horizontal="right" vertical="center" wrapText="1"/>
    </xf>
    <xf numFmtId="0" fontId="28" fillId="5" borderId="24" xfId="0" applyFont="1" applyFill="1" applyBorder="1" applyAlignment="1">
      <alignment horizontal="center" vertical="center" wrapText="1"/>
    </xf>
    <xf numFmtId="0" fontId="30" fillId="0" borderId="24" xfId="0" applyFont="1" applyBorder="1" applyAlignment="1">
      <alignment horizontal="center" vertical="center" wrapText="1"/>
    </xf>
    <xf numFmtId="4" fontId="28" fillId="5" borderId="24" xfId="0" applyNumberFormat="1" applyFont="1" applyFill="1" applyBorder="1" applyAlignment="1">
      <alignment horizontal="center" vertical="center" wrapText="1"/>
    </xf>
    <xf numFmtId="0" fontId="33" fillId="0" borderId="0" xfId="0" applyFont="1" applyAlignment="1">
      <alignment wrapText="1"/>
    </xf>
    <xf numFmtId="0" fontId="27" fillId="0" borderId="24" xfId="0" applyFont="1" applyBorder="1" applyAlignment="1">
      <alignment horizontal="center" vertical="center" wrapText="1"/>
    </xf>
    <xf numFmtId="0" fontId="29" fillId="5" borderId="24" xfId="0" applyFont="1" applyFill="1" applyBorder="1" applyAlignment="1">
      <alignment horizontal="center" vertical="center" wrapText="1"/>
    </xf>
    <xf numFmtId="0" fontId="23" fillId="3" borderId="24" xfId="0" applyFont="1" applyFill="1" applyBorder="1" applyAlignment="1">
      <alignment horizontal="justify" vertical="center" wrapText="1"/>
    </xf>
    <xf numFmtId="0" fontId="23" fillId="5" borderId="24" xfId="0" applyFont="1" applyFill="1" applyBorder="1" applyAlignment="1">
      <alignment horizontal="justify" vertical="center" wrapText="1"/>
    </xf>
    <xf numFmtId="0" fontId="24" fillId="5" borderId="24" xfId="0" applyFont="1" applyFill="1" applyBorder="1" applyAlignment="1">
      <alignment horizontal="center" vertical="center" wrapText="1"/>
    </xf>
    <xf numFmtId="0" fontId="28" fillId="5" borderId="24" xfId="0" applyFont="1" applyFill="1" applyBorder="1" applyAlignment="1">
      <alignment horizontal="right" vertical="center" wrapText="1"/>
    </xf>
    <xf numFmtId="43" fontId="24" fillId="0" borderId="24" xfId="3" applyNumberFormat="1" applyFont="1" applyBorder="1" applyAlignment="1">
      <alignment horizontal="right" vertical="center" wrapText="1"/>
    </xf>
    <xf numFmtId="43" fontId="23" fillId="5" borderId="24" xfId="0" applyNumberFormat="1" applyFont="1" applyFill="1" applyBorder="1" applyAlignment="1">
      <alignment horizontal="center" vertical="center" wrapText="1"/>
    </xf>
    <xf numFmtId="0" fontId="23" fillId="0" borderId="24" xfId="0" applyFont="1" applyBorder="1" applyAlignment="1">
      <alignment horizontal="center" vertical="center" wrapText="1"/>
    </xf>
    <xf numFmtId="0" fontId="28" fillId="3" borderId="24" xfId="0" applyFont="1" applyFill="1" applyBorder="1" applyAlignment="1">
      <alignment horizontal="center" vertical="center" wrapText="1"/>
    </xf>
    <xf numFmtId="4" fontId="30" fillId="0" borderId="24" xfId="0" applyNumberFormat="1" applyFont="1" applyBorder="1" applyAlignment="1">
      <alignment horizontal="right" vertical="center" wrapText="1"/>
    </xf>
    <xf numFmtId="4" fontId="30" fillId="0" borderId="24" xfId="0" applyNumberFormat="1" applyFont="1" applyBorder="1" applyAlignment="1">
      <alignment horizontal="center" vertical="center" wrapText="1"/>
    </xf>
    <xf numFmtId="0" fontId="25" fillId="3" borderId="24" xfId="0" applyFont="1" applyFill="1" applyBorder="1" applyAlignment="1">
      <alignment wrapText="1"/>
    </xf>
    <xf numFmtId="0" fontId="25" fillId="3" borderId="24" xfId="0" applyFont="1" applyFill="1" applyBorder="1" applyAlignment="1">
      <alignment horizontal="center" wrapText="1"/>
    </xf>
    <xf numFmtId="0" fontId="25" fillId="5" borderId="24" xfId="0" applyFont="1" applyFill="1" applyBorder="1" applyAlignment="1">
      <alignment horizontal="center" wrapText="1"/>
    </xf>
    <xf numFmtId="0" fontId="25" fillId="5" borderId="24" xfId="0" applyFont="1" applyFill="1" applyBorder="1" applyAlignment="1">
      <alignment wrapText="1"/>
    </xf>
    <xf numFmtId="9" fontId="28" fillId="5" borderId="24" xfId="0" applyNumberFormat="1" applyFont="1" applyFill="1" applyBorder="1" applyAlignment="1">
      <alignment horizontal="center" vertical="center" wrapText="1"/>
    </xf>
    <xf numFmtId="9" fontId="30" fillId="0" borderId="24" xfId="0" applyNumberFormat="1"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0" fillId="0" borderId="0" xfId="0" applyAlignment="1">
      <alignment horizontal="center" vertical="center"/>
    </xf>
    <xf numFmtId="0" fontId="0" fillId="0" borderId="0" xfId="0" applyBorder="1" applyAlignment="1">
      <alignment horizontal="center"/>
    </xf>
    <xf numFmtId="0" fontId="0" fillId="0" borderId="0" xfId="0" applyBorder="1" applyAlignment="1">
      <alignment horizontal="center"/>
    </xf>
    <xf numFmtId="0" fontId="0" fillId="0" borderId="25" xfId="0" applyBorder="1" applyAlignment="1">
      <alignment horizontal="center"/>
    </xf>
    <xf numFmtId="0" fontId="0" fillId="0" borderId="25" xfId="0" applyBorder="1" applyAlignment="1">
      <alignment horizontal="center"/>
    </xf>
    <xf numFmtId="0" fontId="1" fillId="0" borderId="0" xfId="0" applyFont="1" applyBorder="1" applyAlignment="1">
      <alignment horizontal="center" vertical="center"/>
    </xf>
    <xf numFmtId="0" fontId="0" fillId="0" borderId="0" xfId="0" applyBorder="1" applyAlignment="1"/>
    <xf numFmtId="0" fontId="1" fillId="0" borderId="26" xfId="0" applyFont="1" applyBorder="1" applyAlignment="1">
      <alignment horizontal="center" vertical="center"/>
    </xf>
    <xf numFmtId="0" fontId="1" fillId="0" borderId="0" xfId="0" applyFont="1" applyBorder="1" applyAlignment="1">
      <alignment vertical="center"/>
    </xf>
    <xf numFmtId="0" fontId="0" fillId="0" borderId="0" xfId="0" applyBorder="1" applyAlignment="1">
      <alignment vertical="center"/>
    </xf>
    <xf numFmtId="0" fontId="0" fillId="0" borderId="25" xfId="0" applyBorder="1" applyAlignment="1">
      <alignment wrapText="1"/>
    </xf>
    <xf numFmtId="0" fontId="1" fillId="0" borderId="0" xfId="0" applyFont="1" applyAlignment="1"/>
    <xf numFmtId="0" fontId="1" fillId="0" borderId="26" xfId="0" applyFont="1" applyBorder="1" applyAlignment="1">
      <alignment horizontal="center"/>
    </xf>
    <xf numFmtId="0" fontId="0" fillId="0" borderId="0" xfId="0" applyAlignment="1"/>
    <xf numFmtId="0" fontId="0" fillId="0" borderId="25" xfId="0" applyBorder="1" applyAlignment="1"/>
    <xf numFmtId="0" fontId="1" fillId="0" borderId="0" xfId="0" applyFont="1" applyAlignment="1">
      <alignment horizontal="center" vertical="center"/>
    </xf>
    <xf numFmtId="0" fontId="0" fillId="0" borderId="0" xfId="0" applyAlignment="1">
      <alignment horizontal="center" vertical="center"/>
    </xf>
    <xf numFmtId="0" fontId="5" fillId="0" borderId="0" xfId="0" applyFont="1"/>
    <xf numFmtId="0" fontId="1" fillId="0" borderId="0" xfId="0" applyFont="1" applyBorder="1" applyAlignment="1">
      <alignment horizontal="center" vertical="center"/>
    </xf>
    <xf numFmtId="0" fontId="1" fillId="0" borderId="26" xfId="0" applyFont="1" applyBorder="1" applyAlignment="1">
      <alignment horizontal="center" vertical="center"/>
    </xf>
    <xf numFmtId="0" fontId="5" fillId="0" borderId="25" xfId="0" applyFont="1" applyBorder="1"/>
    <xf numFmtId="4" fontId="5" fillId="0" borderId="25" xfId="0" applyNumberFormat="1" applyFont="1" applyBorder="1" applyAlignment="1">
      <alignment horizontal="right"/>
    </xf>
    <xf numFmtId="0" fontId="1" fillId="0" borderId="0" xfId="0" applyFont="1" applyBorder="1" applyAlignment="1"/>
    <xf numFmtId="0" fontId="1" fillId="0" borderId="0" xfId="0" applyFont="1" applyBorder="1" applyAlignment="1">
      <alignment horizontal="center"/>
    </xf>
    <xf numFmtId="0" fontId="5" fillId="0" borderId="25" xfId="0" applyFont="1" applyBorder="1"/>
    <xf numFmtId="0" fontId="0" fillId="0" borderId="25" xfId="0" applyBorder="1"/>
    <xf numFmtId="0" fontId="5" fillId="0" borderId="0" xfId="0" applyFont="1" applyAlignment="1"/>
    <xf numFmtId="0" fontId="5" fillId="0" borderId="25" xfId="0" applyFont="1" applyBorder="1" applyAlignment="1"/>
    <xf numFmtId="0" fontId="1" fillId="0" borderId="26" xfId="0" applyFont="1" applyBorder="1" applyAlignment="1">
      <alignment vertical="center"/>
    </xf>
    <xf numFmtId="0" fontId="5" fillId="0" borderId="0" xfId="0" applyFont="1" applyAlignment="1">
      <alignment horizontal="center"/>
    </xf>
    <xf numFmtId="0" fontId="5" fillId="0" borderId="25" xfId="0" applyFont="1" applyBorder="1" applyAlignment="1">
      <alignment horizontal="center"/>
    </xf>
  </cellXfs>
  <cellStyles count="4">
    <cellStyle name="Hipervínculo" xfId="1" builtinId="8"/>
    <cellStyle name="Millares" xfId="2" builtinId="3"/>
    <cellStyle name="Moneda" xfId="3" builtinId="4"/>
    <cellStyle name="Normal"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69"/>
  <sheetViews>
    <sheetView showGridLines="0" zoomScaleNormal="100" workbookViewId="0">
      <selection activeCell="J13" sqref="J13"/>
    </sheetView>
  </sheetViews>
  <sheetFormatPr baseColWidth="10" defaultColWidth="11.5703125" defaultRowHeight="15" x14ac:dyDescent="0.25"/>
  <cols>
    <col min="1" max="1" width="2.7109375" style="3" customWidth="1"/>
    <col min="2" max="2" width="37.7109375" style="3" customWidth="1"/>
    <col min="3" max="3" width="21.140625" style="3" customWidth="1"/>
    <col min="4" max="4" width="19.140625" style="3" customWidth="1"/>
    <col min="5" max="16384" width="11.5703125" style="3"/>
  </cols>
  <sheetData>
    <row r="1" spans="2:9" ht="15.75" thickBot="1" x14ac:dyDescent="0.3">
      <c r="E1" s="4" t="s">
        <v>71</v>
      </c>
    </row>
    <row r="2" spans="2:9" x14ac:dyDescent="0.25">
      <c r="B2" s="105" t="s">
        <v>142</v>
      </c>
      <c r="C2" s="106"/>
      <c r="D2" s="107"/>
    </row>
    <row r="3" spans="2:9" ht="15.75" thickBot="1" x14ac:dyDescent="0.3">
      <c r="B3" s="108" t="s">
        <v>15</v>
      </c>
      <c r="C3" s="109"/>
      <c r="D3" s="110"/>
    </row>
    <row r="4" spans="2:9" ht="24.75" thickBot="1" x14ac:dyDescent="0.3">
      <c r="B4" s="86" t="s">
        <v>3</v>
      </c>
      <c r="C4" s="87" t="s">
        <v>74</v>
      </c>
      <c r="D4" s="88" t="s">
        <v>69</v>
      </c>
    </row>
    <row r="5" spans="2:9" ht="15.75" thickBot="1" x14ac:dyDescent="0.3">
      <c r="B5" s="8" t="s">
        <v>14</v>
      </c>
      <c r="C5" s="54">
        <v>65000</v>
      </c>
      <c r="D5" s="10">
        <v>65000</v>
      </c>
    </row>
    <row r="6" spans="2:9" ht="15.75" thickBot="1" x14ac:dyDescent="0.3">
      <c r="B6" s="5" t="s">
        <v>13</v>
      </c>
      <c r="C6" s="54">
        <v>292459.52000000002</v>
      </c>
      <c r="D6" s="7">
        <v>4719220.2</v>
      </c>
    </row>
    <row r="7" spans="2:9" ht="15.75" thickBot="1" x14ac:dyDescent="0.3">
      <c r="B7" s="8" t="s">
        <v>12</v>
      </c>
      <c r="C7" s="9">
        <v>0</v>
      </c>
      <c r="D7" s="10">
        <v>0</v>
      </c>
    </row>
    <row r="8" spans="2:9" ht="15.75" thickBot="1" x14ac:dyDescent="0.3">
      <c r="B8" s="5" t="s">
        <v>11</v>
      </c>
      <c r="C8" s="6">
        <v>-12784.14</v>
      </c>
      <c r="D8" s="7">
        <v>221580.38</v>
      </c>
      <c r="I8" s="22"/>
    </row>
    <row r="9" spans="2:9" ht="15.75" thickBot="1" x14ac:dyDescent="0.3">
      <c r="B9" s="8" t="s">
        <v>0</v>
      </c>
      <c r="C9" s="9">
        <v>0</v>
      </c>
      <c r="D9" s="10">
        <v>0</v>
      </c>
    </row>
    <row r="10" spans="2:9" ht="15.75" thickBot="1" x14ac:dyDescent="0.3">
      <c r="B10" s="5" t="s">
        <v>1</v>
      </c>
      <c r="C10" s="6">
        <v>0</v>
      </c>
      <c r="D10" s="7">
        <v>0</v>
      </c>
    </row>
    <row r="11" spans="2:9" ht="15.75" thickBot="1" x14ac:dyDescent="0.3">
      <c r="B11" s="11" t="s">
        <v>2</v>
      </c>
      <c r="C11" s="12">
        <v>344675.38</v>
      </c>
      <c r="D11" s="13">
        <f>SUM(D5:D10)</f>
        <v>5005800.58</v>
      </c>
    </row>
    <row r="769" spans="8:8" x14ac:dyDescent="0.25">
      <c r="H769" s="3" t="s">
        <v>10</v>
      </c>
    </row>
  </sheetData>
  <mergeCells count="2">
    <mergeCell ref="B2:D2"/>
    <mergeCell ref="B3:D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85"/>
  <sheetViews>
    <sheetView showGridLines="0" topLeftCell="A67" zoomScaleNormal="100" workbookViewId="0">
      <selection activeCell="E901" sqref="E901"/>
    </sheetView>
  </sheetViews>
  <sheetFormatPr baseColWidth="10" defaultRowHeight="15" x14ac:dyDescent="0.25"/>
  <cols>
    <col min="1" max="1" width="0.140625" customWidth="1"/>
    <col min="2" max="2" width="2.7109375" customWidth="1"/>
    <col min="3" max="3" width="7.5703125" customWidth="1"/>
    <col min="4" max="4" width="43.7109375" customWidth="1"/>
    <col min="5" max="6" width="18.85546875" style="14" customWidth="1"/>
  </cols>
  <sheetData>
    <row r="1" spans="3:8" ht="15.75" thickBot="1" x14ac:dyDescent="0.3"/>
    <row r="2" spans="3:8" x14ac:dyDescent="0.25">
      <c r="C2" s="118" t="s">
        <v>142</v>
      </c>
      <c r="D2" s="119"/>
      <c r="E2" s="119"/>
      <c r="F2" s="120"/>
    </row>
    <row r="3" spans="3:8" x14ac:dyDescent="0.25">
      <c r="C3" s="121" t="s">
        <v>4</v>
      </c>
      <c r="D3" s="122"/>
      <c r="E3" s="122"/>
      <c r="F3" s="124"/>
    </row>
    <row r="4" spans="3:8" x14ac:dyDescent="0.25">
      <c r="C4" s="121" t="s">
        <v>75</v>
      </c>
      <c r="D4" s="122"/>
      <c r="E4" s="122"/>
      <c r="F4" s="124"/>
      <c r="H4" s="84"/>
    </row>
    <row r="5" spans="3:8" ht="15.75" thickBot="1" x14ac:dyDescent="0.3">
      <c r="C5" s="127" t="s">
        <v>5</v>
      </c>
      <c r="D5" s="128"/>
      <c r="E5" s="128"/>
      <c r="F5" s="129"/>
      <c r="H5" s="85"/>
    </row>
    <row r="6" spans="3:8" ht="15.75" thickBot="1" x14ac:dyDescent="0.3">
      <c r="C6" s="111" t="s">
        <v>16</v>
      </c>
      <c r="D6" s="112"/>
      <c r="E6" s="15"/>
      <c r="F6" s="94">
        <v>36628576.43</v>
      </c>
    </row>
    <row r="7" spans="3:8" ht="15.75" thickBot="1" x14ac:dyDescent="0.3">
      <c r="C7" s="117"/>
      <c r="D7" s="117"/>
      <c r="E7" s="16"/>
      <c r="F7" s="16"/>
    </row>
    <row r="8" spans="3:8" ht="15.75" thickBot="1" x14ac:dyDescent="0.3">
      <c r="C8" s="115" t="s">
        <v>17</v>
      </c>
      <c r="D8" s="116"/>
      <c r="E8" s="17"/>
      <c r="F8" s="18">
        <v>0</v>
      </c>
    </row>
    <row r="9" spans="3:8" ht="15.75" thickBot="1" x14ac:dyDescent="0.3">
      <c r="C9" s="29">
        <v>2.1</v>
      </c>
      <c r="D9" s="1" t="s">
        <v>18</v>
      </c>
      <c r="E9" s="17">
        <v>0</v>
      </c>
      <c r="F9" s="19"/>
    </row>
    <row r="10" spans="3:8" ht="15.75" thickBot="1" x14ac:dyDescent="0.3">
      <c r="C10" s="29">
        <v>2.2000000000000002</v>
      </c>
      <c r="D10" s="1" t="s">
        <v>19</v>
      </c>
      <c r="E10" s="17">
        <v>0</v>
      </c>
      <c r="F10" s="19"/>
    </row>
    <row r="11" spans="3:8" ht="24.75" thickBot="1" x14ac:dyDescent="0.3">
      <c r="C11" s="29">
        <v>2.2999999999999998</v>
      </c>
      <c r="D11" s="1" t="s">
        <v>20</v>
      </c>
      <c r="E11" s="17">
        <v>0</v>
      </c>
      <c r="F11" s="19"/>
    </row>
    <row r="12" spans="3:8" ht="15.75" thickBot="1" x14ac:dyDescent="0.3">
      <c r="C12" s="29">
        <v>2.4</v>
      </c>
      <c r="D12" s="1" t="s">
        <v>21</v>
      </c>
      <c r="E12" s="17">
        <v>0</v>
      </c>
      <c r="F12" s="19"/>
      <c r="G12" s="2"/>
    </row>
    <row r="13" spans="3:8" ht="15.75" thickBot="1" x14ac:dyDescent="0.3">
      <c r="C13" s="29">
        <v>2.5</v>
      </c>
      <c r="D13" s="1" t="s">
        <v>22</v>
      </c>
      <c r="E13" s="17">
        <v>0</v>
      </c>
      <c r="F13" s="19"/>
    </row>
    <row r="14" spans="3:8" ht="15" customHeight="1" thickBot="1" x14ac:dyDescent="0.3">
      <c r="C14" s="30">
        <v>2.6</v>
      </c>
      <c r="D14" s="27" t="s">
        <v>23</v>
      </c>
      <c r="E14" s="17">
        <v>0</v>
      </c>
      <c r="F14" s="19"/>
    </row>
    <row r="15" spans="3:8" ht="15.75" thickBot="1" x14ac:dyDescent="0.3">
      <c r="C15" s="117"/>
      <c r="D15" s="117"/>
      <c r="E15" s="16"/>
      <c r="F15" s="16"/>
    </row>
    <row r="16" spans="3:8" ht="15.75" thickBot="1" x14ac:dyDescent="0.3">
      <c r="C16" s="115" t="s">
        <v>24</v>
      </c>
      <c r="D16" s="116"/>
      <c r="E16" s="17"/>
      <c r="F16" s="18">
        <v>0</v>
      </c>
    </row>
    <row r="17" spans="1:6" ht="15.75" thickBot="1" x14ac:dyDescent="0.3">
      <c r="C17" s="29" t="s">
        <v>70</v>
      </c>
      <c r="D17" s="1" t="s">
        <v>25</v>
      </c>
      <c r="E17" s="17">
        <v>0</v>
      </c>
      <c r="F17" s="19"/>
    </row>
    <row r="18" spans="1:6" ht="15.75" thickBot="1" x14ac:dyDescent="0.3">
      <c r="C18" s="29">
        <v>3.2</v>
      </c>
      <c r="D18" s="1" t="s">
        <v>26</v>
      </c>
      <c r="E18" s="17">
        <v>0</v>
      </c>
      <c r="F18" s="19"/>
    </row>
    <row r="19" spans="1:6" ht="15.75" thickBot="1" x14ac:dyDescent="0.3">
      <c r="C19" s="29">
        <v>3.3</v>
      </c>
      <c r="D19" s="1" t="s">
        <v>27</v>
      </c>
      <c r="E19" s="17">
        <v>0</v>
      </c>
      <c r="F19" s="19"/>
    </row>
    <row r="20" spans="1:6" ht="15.75" thickBot="1" x14ac:dyDescent="0.3">
      <c r="C20" s="117"/>
      <c r="D20" s="117"/>
      <c r="E20" s="19"/>
      <c r="F20" s="16"/>
    </row>
    <row r="21" spans="1:6" ht="15.75" thickBot="1" x14ac:dyDescent="0.3">
      <c r="C21" s="111" t="s">
        <v>28</v>
      </c>
      <c r="D21" s="112"/>
      <c r="E21" s="15"/>
      <c r="F21" s="94">
        <v>36628576.43</v>
      </c>
    </row>
    <row r="22" spans="1:6" ht="15.75" thickBot="1" x14ac:dyDescent="0.3"/>
    <row r="23" spans="1:6" x14ac:dyDescent="0.25">
      <c r="C23" s="118" t="s">
        <v>142</v>
      </c>
      <c r="D23" s="119"/>
      <c r="E23" s="119"/>
      <c r="F23" s="120"/>
    </row>
    <row r="24" spans="1:6" x14ac:dyDescent="0.25">
      <c r="C24" s="121" t="s">
        <v>6</v>
      </c>
      <c r="D24" s="122"/>
      <c r="E24" s="122"/>
      <c r="F24" s="123"/>
    </row>
    <row r="25" spans="1:6" ht="15" customHeight="1" x14ac:dyDescent="0.25">
      <c r="C25" s="121" t="s">
        <v>75</v>
      </c>
      <c r="D25" s="122"/>
      <c r="E25" s="122"/>
      <c r="F25" s="124"/>
    </row>
    <row r="26" spans="1:6" ht="15" customHeight="1" thickBot="1" x14ac:dyDescent="0.3">
      <c r="C26" s="127" t="s">
        <v>5</v>
      </c>
      <c r="D26" s="128"/>
      <c r="E26" s="128"/>
      <c r="F26" s="129"/>
    </row>
    <row r="27" spans="1:6" ht="15.75" thickBot="1" x14ac:dyDescent="0.3">
      <c r="C27" s="125" t="s">
        <v>29</v>
      </c>
      <c r="D27" s="126"/>
      <c r="E27" s="20"/>
      <c r="F27" s="94">
        <v>0</v>
      </c>
    </row>
    <row r="28" spans="1:6" ht="15.75" thickBot="1" x14ac:dyDescent="0.3">
      <c r="A28" s="26" t="s">
        <v>72</v>
      </c>
      <c r="B28" s="25"/>
      <c r="C28" s="117"/>
      <c r="D28" s="117"/>
      <c r="E28" s="16"/>
      <c r="F28" s="16"/>
    </row>
    <row r="29" spans="1:6" ht="15.75" thickBot="1" x14ac:dyDescent="0.3">
      <c r="C29" s="115" t="s">
        <v>30</v>
      </c>
      <c r="D29" s="116"/>
      <c r="E29" s="17"/>
      <c r="F29" s="18">
        <v>41410578.469999999</v>
      </c>
    </row>
    <row r="30" spans="1:6" ht="24.75" thickBot="1" x14ac:dyDescent="0.3">
      <c r="C30" s="29">
        <v>2.1</v>
      </c>
      <c r="D30" s="1" t="s">
        <v>31</v>
      </c>
      <c r="E30" s="17">
        <v>0</v>
      </c>
      <c r="F30" s="28"/>
    </row>
    <row r="31" spans="1:6" ht="15.75" thickBot="1" x14ac:dyDescent="0.3">
      <c r="C31" s="29">
        <v>2.2000000000000002</v>
      </c>
      <c r="D31" s="1" t="s">
        <v>32</v>
      </c>
      <c r="E31" s="17">
        <v>0</v>
      </c>
      <c r="F31" s="28"/>
    </row>
    <row r="32" spans="1:6" ht="15.75" thickBot="1" x14ac:dyDescent="0.3">
      <c r="C32" s="29">
        <v>2.2999999999999998</v>
      </c>
      <c r="D32" s="1" t="s">
        <v>33</v>
      </c>
      <c r="E32" s="17">
        <v>0</v>
      </c>
      <c r="F32" s="21"/>
    </row>
    <row r="33" spans="3:7" ht="15.75" thickBot="1" x14ac:dyDescent="0.3">
      <c r="C33" s="29">
        <v>2.4</v>
      </c>
      <c r="D33" s="1" t="s">
        <v>34</v>
      </c>
      <c r="E33" s="17">
        <v>0</v>
      </c>
      <c r="F33" s="21"/>
    </row>
    <row r="34" spans="3:7" ht="15.75" thickBot="1" x14ac:dyDescent="0.3">
      <c r="C34" s="29">
        <v>2.5</v>
      </c>
      <c r="D34" s="1" t="s">
        <v>35</v>
      </c>
      <c r="E34" s="17">
        <v>0</v>
      </c>
      <c r="F34" s="21"/>
    </row>
    <row r="35" spans="3:7" ht="15.75" thickBot="1" x14ac:dyDescent="0.3">
      <c r="C35" s="29">
        <v>2.6</v>
      </c>
      <c r="D35" s="1" t="s">
        <v>36</v>
      </c>
      <c r="E35" s="17">
        <v>0</v>
      </c>
      <c r="F35" s="21"/>
    </row>
    <row r="36" spans="3:7" ht="15.75" thickBot="1" x14ac:dyDescent="0.3">
      <c r="C36" s="29">
        <v>2.7</v>
      </c>
      <c r="D36" s="1" t="s">
        <v>37</v>
      </c>
      <c r="E36" s="17">
        <v>0</v>
      </c>
      <c r="F36" s="21"/>
      <c r="G36" s="2"/>
    </row>
    <row r="37" spans="3:7" ht="15.75" thickBot="1" x14ac:dyDescent="0.3">
      <c r="C37" s="29">
        <v>2.8</v>
      </c>
      <c r="D37" s="1" t="s">
        <v>38</v>
      </c>
      <c r="E37" s="17">
        <v>47067.8</v>
      </c>
      <c r="F37" s="21"/>
    </row>
    <row r="38" spans="3:7" ht="15.75" thickBot="1" x14ac:dyDescent="0.3">
      <c r="C38" s="29">
        <v>2.9</v>
      </c>
      <c r="D38" s="1" t="s">
        <v>39</v>
      </c>
      <c r="E38" s="17">
        <v>0</v>
      </c>
      <c r="F38" s="21"/>
    </row>
    <row r="39" spans="3:7" ht="15.75" thickBot="1" x14ac:dyDescent="0.3">
      <c r="C39" s="29" t="s">
        <v>41</v>
      </c>
      <c r="D39" s="1" t="s">
        <v>40</v>
      </c>
      <c r="E39" s="17">
        <v>0</v>
      </c>
      <c r="F39" s="21"/>
    </row>
    <row r="40" spans="3:7" ht="15.75" thickBot="1" x14ac:dyDescent="0.3">
      <c r="C40" s="29" t="s">
        <v>42</v>
      </c>
      <c r="D40" s="1" t="s">
        <v>43</v>
      </c>
      <c r="E40" s="17">
        <v>0</v>
      </c>
      <c r="F40" s="21"/>
    </row>
    <row r="41" spans="3:7" ht="15.75" thickBot="1" x14ac:dyDescent="0.3">
      <c r="C41" s="29" t="s">
        <v>44</v>
      </c>
      <c r="D41" s="1" t="s">
        <v>45</v>
      </c>
      <c r="E41" s="17">
        <v>4271094.83</v>
      </c>
      <c r="F41" s="21"/>
    </row>
    <row r="42" spans="3:7" ht="15.75" thickBot="1" x14ac:dyDescent="0.3">
      <c r="C42" s="29" t="s">
        <v>46</v>
      </c>
      <c r="D42" s="1" t="s">
        <v>47</v>
      </c>
      <c r="E42" s="17">
        <v>0</v>
      </c>
      <c r="F42" s="21"/>
    </row>
    <row r="43" spans="3:7" ht="15.75" thickBot="1" x14ac:dyDescent="0.3">
      <c r="C43" s="29" t="s">
        <v>48</v>
      </c>
      <c r="D43" s="1" t="s">
        <v>49</v>
      </c>
      <c r="E43" s="17">
        <v>0</v>
      </c>
      <c r="F43" s="21"/>
    </row>
    <row r="44" spans="3:7" ht="15.75" thickBot="1" x14ac:dyDescent="0.3">
      <c r="C44" s="29" t="s">
        <v>50</v>
      </c>
      <c r="D44" s="1" t="s">
        <v>51</v>
      </c>
      <c r="E44" s="17">
        <v>0</v>
      </c>
      <c r="F44" s="21"/>
    </row>
    <row r="45" spans="3:7" ht="15.75" thickBot="1" x14ac:dyDescent="0.3">
      <c r="C45" s="29" t="s">
        <v>52</v>
      </c>
      <c r="D45" s="1" t="s">
        <v>54</v>
      </c>
      <c r="E45" s="17">
        <v>0</v>
      </c>
      <c r="F45" s="21"/>
    </row>
    <row r="46" spans="3:7" ht="24.75" thickBot="1" x14ac:dyDescent="0.3">
      <c r="C46" s="29" t="s">
        <v>55</v>
      </c>
      <c r="D46" s="1" t="s">
        <v>53</v>
      </c>
      <c r="E46" s="17">
        <v>0</v>
      </c>
      <c r="F46" s="21"/>
    </row>
    <row r="47" spans="3:7" ht="27.6" customHeight="1" thickBot="1" x14ac:dyDescent="0.3">
      <c r="C47" s="29" t="s">
        <v>56</v>
      </c>
      <c r="D47" s="1" t="s">
        <v>57</v>
      </c>
      <c r="E47" s="17">
        <v>0</v>
      </c>
      <c r="F47" s="21"/>
    </row>
    <row r="48" spans="3:7" ht="15.75" thickBot="1" x14ac:dyDescent="0.3">
      <c r="C48" s="29" t="s">
        <v>59</v>
      </c>
      <c r="D48" s="1" t="s">
        <v>58</v>
      </c>
      <c r="E48" s="17">
        <v>439553.64</v>
      </c>
      <c r="F48" s="21"/>
    </row>
    <row r="49" spans="3:6" ht="15.75" thickBot="1" x14ac:dyDescent="0.3">
      <c r="C49" s="29" t="s">
        <v>60</v>
      </c>
      <c r="D49" s="1" t="s">
        <v>61</v>
      </c>
      <c r="E49" s="17">
        <v>0</v>
      </c>
      <c r="F49" s="21"/>
    </row>
    <row r="50" spans="3:6" ht="15.75" thickBot="1" x14ac:dyDescent="0.3">
      <c r="C50" s="30">
        <v>2.21</v>
      </c>
      <c r="D50" s="27" t="s">
        <v>7</v>
      </c>
      <c r="E50" s="17">
        <v>0</v>
      </c>
      <c r="F50" s="21"/>
    </row>
    <row r="51" spans="3:6" ht="15.75" thickBot="1" x14ac:dyDescent="0.3">
      <c r="C51" s="117"/>
      <c r="D51" s="117"/>
      <c r="E51" s="16"/>
      <c r="F51" s="16"/>
    </row>
    <row r="52" spans="3:6" ht="15.75" thickBot="1" x14ac:dyDescent="0.3">
      <c r="C52" s="115" t="s">
        <v>62</v>
      </c>
      <c r="D52" s="116"/>
      <c r="E52" s="17"/>
      <c r="F52" s="18">
        <v>7314877.46</v>
      </c>
    </row>
    <row r="53" spans="3:6" ht="24.75" thickBot="1" x14ac:dyDescent="0.3">
      <c r="C53" s="29">
        <v>3.1</v>
      </c>
      <c r="D53" s="1" t="s">
        <v>63</v>
      </c>
      <c r="E53" s="17">
        <v>0</v>
      </c>
      <c r="F53" s="21"/>
    </row>
    <row r="54" spans="3:6" ht="15.75" thickBot="1" x14ac:dyDescent="0.3">
      <c r="C54" s="29">
        <v>3.2</v>
      </c>
      <c r="D54" s="1" t="s">
        <v>8</v>
      </c>
      <c r="E54" s="17">
        <v>0</v>
      </c>
      <c r="F54" s="21"/>
    </row>
    <row r="55" spans="3:6" ht="15.75" thickBot="1" x14ac:dyDescent="0.3">
      <c r="C55" s="29">
        <v>3.3</v>
      </c>
      <c r="D55" s="1" t="s">
        <v>64</v>
      </c>
      <c r="E55" s="17">
        <v>0</v>
      </c>
      <c r="F55" s="21"/>
    </row>
    <row r="56" spans="3:6" ht="24.75" thickBot="1" x14ac:dyDescent="0.3">
      <c r="C56" s="29">
        <v>3.4</v>
      </c>
      <c r="D56" s="1" t="s">
        <v>65</v>
      </c>
      <c r="E56" s="17">
        <v>0</v>
      </c>
      <c r="F56" s="21"/>
    </row>
    <row r="57" spans="3:6" ht="15.75" thickBot="1" x14ac:dyDescent="0.3">
      <c r="C57" s="29">
        <v>3.5</v>
      </c>
      <c r="D57" s="1" t="s">
        <v>66</v>
      </c>
      <c r="E57" s="17">
        <v>0</v>
      </c>
      <c r="F57" s="21"/>
    </row>
    <row r="58" spans="3:6" ht="15.75" thickBot="1" x14ac:dyDescent="0.3">
      <c r="C58" s="29">
        <v>3.6</v>
      </c>
      <c r="D58" s="1" t="s">
        <v>9</v>
      </c>
      <c r="E58" s="17">
        <v>0</v>
      </c>
      <c r="F58" s="21"/>
    </row>
    <row r="59" spans="3:6" ht="15.75" thickBot="1" x14ac:dyDescent="0.3">
      <c r="C59" s="30">
        <v>3.7</v>
      </c>
      <c r="D59" s="27" t="s">
        <v>67</v>
      </c>
      <c r="E59" s="17">
        <v>7314877.46</v>
      </c>
      <c r="F59" s="21"/>
    </row>
    <row r="60" spans="3:6" ht="15.75" thickBot="1" x14ac:dyDescent="0.3">
      <c r="C60" s="117"/>
      <c r="D60" s="117"/>
      <c r="E60" s="19"/>
      <c r="F60" s="16"/>
    </row>
    <row r="61" spans="3:6" ht="15.75" thickBot="1" x14ac:dyDescent="0.3">
      <c r="C61" s="111" t="s">
        <v>68</v>
      </c>
      <c r="D61" s="112"/>
      <c r="E61" s="15"/>
      <c r="F61" s="94">
        <v>43967739.659999996</v>
      </c>
    </row>
    <row r="63" spans="3:6" ht="69.599999999999994" customHeight="1" x14ac:dyDescent="0.25">
      <c r="C63" s="113" t="s">
        <v>354</v>
      </c>
      <c r="D63" s="114"/>
      <c r="E63" s="114"/>
      <c r="F63" s="114"/>
    </row>
    <row r="64" spans="3:6" x14ac:dyDescent="0.25">
      <c r="C64" s="89"/>
      <c r="D64" s="90"/>
      <c r="E64" s="90"/>
      <c r="F64" s="90"/>
    </row>
    <row r="65" spans="1:7" ht="34.5" customHeight="1" x14ac:dyDescent="0.25">
      <c r="C65" s="89"/>
      <c r="D65" s="90"/>
      <c r="E65" s="90"/>
      <c r="F65" s="90"/>
    </row>
    <row r="66" spans="1:7" s="3" customFormat="1" x14ac:dyDescent="0.25">
      <c r="E66" s="23"/>
      <c r="F66" s="24"/>
    </row>
    <row r="67" spans="1:7" s="3" customFormat="1" x14ac:dyDescent="0.25">
      <c r="E67" s="23"/>
      <c r="F67" s="24"/>
    </row>
    <row r="68" spans="1:7" s="3" customFormat="1" x14ac:dyDescent="0.25">
      <c r="B68" s="220"/>
      <c r="C68" s="220"/>
      <c r="D68" s="220"/>
      <c r="E68" s="221"/>
      <c r="F68" s="221"/>
    </row>
    <row r="69" spans="1:7" s="3" customFormat="1" x14ac:dyDescent="0.25">
      <c r="B69" s="215" t="s">
        <v>359</v>
      </c>
      <c r="C69" s="215"/>
      <c r="D69" s="215"/>
      <c r="E69" s="199" t="s">
        <v>360</v>
      </c>
      <c r="F69" s="199"/>
      <c r="G69" s="211"/>
    </row>
    <row r="70" spans="1:7" s="3" customFormat="1" x14ac:dyDescent="0.25">
      <c r="B70" s="216" t="s">
        <v>361</v>
      </c>
      <c r="C70" s="216"/>
      <c r="D70" s="216"/>
      <c r="E70" s="114" t="s">
        <v>362</v>
      </c>
      <c r="F70" s="114"/>
      <c r="G70" s="81"/>
    </row>
    <row r="71" spans="1:7" s="3" customFormat="1" x14ac:dyDescent="0.25">
      <c r="B71" s="217"/>
      <c r="C71" s="217"/>
      <c r="D71" s="217"/>
      <c r="E71" s="114"/>
      <c r="F71" s="114"/>
      <c r="G71" s="81"/>
    </row>
    <row r="72" spans="1:7" s="3" customFormat="1" x14ac:dyDescent="0.25">
      <c r="B72" s="217"/>
      <c r="C72" s="217"/>
      <c r="D72" s="217"/>
      <c r="E72" s="114"/>
      <c r="F72" s="114"/>
      <c r="G72" s="81"/>
    </row>
    <row r="73" spans="1:7" s="3" customFormat="1" x14ac:dyDescent="0.25">
      <c r="B73" s="217"/>
      <c r="C73" s="217"/>
      <c r="D73" s="217"/>
      <c r="E73" s="114"/>
      <c r="F73" s="114"/>
      <c r="G73" s="81"/>
    </row>
    <row r="74" spans="1:7" s="3" customFormat="1" x14ac:dyDescent="0.25">
      <c r="B74" s="217"/>
      <c r="C74" s="217"/>
      <c r="D74" s="217"/>
      <c r="E74" s="202"/>
      <c r="F74" s="202"/>
      <c r="G74" s="206"/>
    </row>
    <row r="75" spans="1:7" s="3" customFormat="1" x14ac:dyDescent="0.25">
      <c r="A75" s="220"/>
      <c r="B75" s="224"/>
      <c r="C75" s="224"/>
      <c r="D75" s="224"/>
      <c r="E75" s="204"/>
      <c r="F75" s="204"/>
      <c r="G75" s="206"/>
    </row>
    <row r="76" spans="1:7" s="3" customFormat="1" x14ac:dyDescent="0.25">
      <c r="B76" s="218" t="s">
        <v>363</v>
      </c>
      <c r="C76" s="218"/>
      <c r="D76" s="218"/>
      <c r="E76" s="223" t="s">
        <v>364</v>
      </c>
      <c r="F76" s="223"/>
      <c r="G76" s="222"/>
    </row>
    <row r="77" spans="1:7" s="3" customFormat="1" x14ac:dyDescent="0.25">
      <c r="B77" s="216" t="s">
        <v>365</v>
      </c>
      <c r="C77" s="216"/>
      <c r="D77" s="216"/>
      <c r="E77" s="114" t="s">
        <v>366</v>
      </c>
      <c r="F77" s="114"/>
      <c r="G77" s="206"/>
    </row>
    <row r="78" spans="1:7" s="3" customFormat="1" x14ac:dyDescent="0.25">
      <c r="C78" s="90"/>
      <c r="D78" s="81"/>
      <c r="E78" s="81"/>
      <c r="F78" s="81"/>
      <c r="G78" s="22"/>
    </row>
    <row r="79" spans="1:7" x14ac:dyDescent="0.25">
      <c r="C79" s="90"/>
      <c r="D79" s="81"/>
      <c r="E79" s="81"/>
      <c r="F79" s="81"/>
    </row>
    <row r="80" spans="1:7" x14ac:dyDescent="0.25">
      <c r="C80" s="90"/>
      <c r="D80" s="81"/>
      <c r="E80" s="81"/>
      <c r="F80" s="81"/>
    </row>
    <row r="81" spans="1:6" x14ac:dyDescent="0.25">
      <c r="C81" s="90"/>
      <c r="D81" s="81"/>
      <c r="E81" s="81"/>
      <c r="F81" s="81"/>
    </row>
    <row r="82" spans="1:6" x14ac:dyDescent="0.25">
      <c r="C82" s="90"/>
      <c r="D82" s="206"/>
      <c r="E82" s="206"/>
      <c r="F82" s="206"/>
    </row>
    <row r="83" spans="1:6" x14ac:dyDescent="0.25">
      <c r="A83" s="225"/>
      <c r="B83" s="225"/>
      <c r="C83" s="203"/>
      <c r="D83" s="214"/>
      <c r="E83" s="206"/>
      <c r="F83" s="206"/>
    </row>
    <row r="84" spans="1:6" x14ac:dyDescent="0.25">
      <c r="A84" s="218" t="s">
        <v>367</v>
      </c>
      <c r="B84" s="218"/>
      <c r="C84" s="218"/>
      <c r="D84" s="218"/>
      <c r="E84" s="208"/>
      <c r="F84" s="208"/>
    </row>
    <row r="85" spans="1:6" x14ac:dyDescent="0.25">
      <c r="A85" s="216" t="s">
        <v>368</v>
      </c>
      <c r="B85" s="216"/>
      <c r="C85" s="216"/>
      <c r="D85" s="216"/>
      <c r="E85" s="209"/>
      <c r="F85" s="209"/>
    </row>
  </sheetData>
  <mergeCells count="43">
    <mergeCell ref="A84:D84"/>
    <mergeCell ref="A85:D85"/>
    <mergeCell ref="E69:F69"/>
    <mergeCell ref="E70:F70"/>
    <mergeCell ref="E71:F71"/>
    <mergeCell ref="E72:F72"/>
    <mergeCell ref="E73:F73"/>
    <mergeCell ref="E74:F74"/>
    <mergeCell ref="E75:F75"/>
    <mergeCell ref="E76:F76"/>
    <mergeCell ref="E77:F77"/>
    <mergeCell ref="B69:D69"/>
    <mergeCell ref="B70:D70"/>
    <mergeCell ref="B71:D71"/>
    <mergeCell ref="B72:D72"/>
    <mergeCell ref="B73:D73"/>
    <mergeCell ref="B74:D74"/>
    <mergeCell ref="B75:D75"/>
    <mergeCell ref="B76:D76"/>
    <mergeCell ref="B77:D77"/>
    <mergeCell ref="C7:D7"/>
    <mergeCell ref="C2:F2"/>
    <mergeCell ref="C3:F3"/>
    <mergeCell ref="C4:F4"/>
    <mergeCell ref="C5:F5"/>
    <mergeCell ref="C6:D6"/>
    <mergeCell ref="C28:D28"/>
    <mergeCell ref="C8:D8"/>
    <mergeCell ref="C15:D15"/>
    <mergeCell ref="C16:D16"/>
    <mergeCell ref="C20:D20"/>
    <mergeCell ref="C21:D21"/>
    <mergeCell ref="C23:F23"/>
    <mergeCell ref="C24:F24"/>
    <mergeCell ref="C25:F25"/>
    <mergeCell ref="C27:D27"/>
    <mergeCell ref="C26:F26"/>
    <mergeCell ref="C61:D61"/>
    <mergeCell ref="C63:F63"/>
    <mergeCell ref="C29:D29"/>
    <mergeCell ref="C51:D51"/>
    <mergeCell ref="C52:D52"/>
    <mergeCell ref="C60:D60"/>
  </mergeCells>
  <pageMargins left="0.7" right="0.7" top="0.75" bottom="0.75" header="0.3" footer="0.3"/>
  <pageSetup scale="95" orientation="portrait" r:id="rId1"/>
  <ignoredErrors>
    <ignoredError sqref="C39 C40:C50 C1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5"/>
  <sheetViews>
    <sheetView showGridLines="0" tabSelected="1" zoomScaleNormal="100" workbookViewId="0">
      <selection activeCell="E70" sqref="E70:G70"/>
    </sheetView>
  </sheetViews>
  <sheetFormatPr baseColWidth="10" defaultRowHeight="15" x14ac:dyDescent="0.25"/>
  <cols>
    <col min="1" max="1" width="0.140625" customWidth="1"/>
    <col min="2" max="2" width="2.7109375" customWidth="1"/>
    <col min="3" max="3" width="7.5703125" customWidth="1"/>
    <col min="4" max="4" width="43.7109375" customWidth="1"/>
    <col min="5" max="6" width="18.85546875" style="14" customWidth="1"/>
  </cols>
  <sheetData>
    <row r="1" spans="3:7" ht="15.75" thickBot="1" x14ac:dyDescent="0.3"/>
    <row r="2" spans="3:7" x14ac:dyDescent="0.25">
      <c r="C2" s="118" t="s">
        <v>142</v>
      </c>
      <c r="D2" s="119"/>
      <c r="E2" s="119"/>
      <c r="F2" s="120"/>
    </row>
    <row r="3" spans="3:7" x14ac:dyDescent="0.25">
      <c r="C3" s="121" t="s">
        <v>4</v>
      </c>
      <c r="D3" s="122"/>
      <c r="E3" s="122"/>
      <c r="F3" s="124"/>
    </row>
    <row r="4" spans="3:7" x14ac:dyDescent="0.25">
      <c r="C4" s="121" t="s">
        <v>76</v>
      </c>
      <c r="D4" s="122"/>
      <c r="E4" s="122"/>
      <c r="F4" s="124"/>
      <c r="G4" s="84"/>
    </row>
    <row r="5" spans="3:7" ht="15.75" thickBot="1" x14ac:dyDescent="0.3">
      <c r="C5" s="127" t="s">
        <v>5</v>
      </c>
      <c r="D5" s="128"/>
      <c r="E5" s="128"/>
      <c r="F5" s="129"/>
      <c r="G5" s="85"/>
    </row>
    <row r="6" spans="3:7" ht="15.75" thickBot="1" x14ac:dyDescent="0.3">
      <c r="C6" s="111" t="s">
        <v>16</v>
      </c>
      <c r="D6" s="112"/>
      <c r="E6" s="15"/>
      <c r="F6" s="94">
        <v>145334908.97</v>
      </c>
    </row>
    <row r="7" spans="3:7" ht="15.75" thickBot="1" x14ac:dyDescent="0.3">
      <c r="C7" s="117"/>
      <c r="D7" s="117"/>
      <c r="E7" s="16"/>
      <c r="F7" s="16"/>
    </row>
    <row r="8" spans="3:7" ht="15.75" thickBot="1" x14ac:dyDescent="0.3">
      <c r="C8" s="115" t="s">
        <v>17</v>
      </c>
      <c r="D8" s="116"/>
      <c r="E8" s="17"/>
      <c r="F8" s="18">
        <v>0</v>
      </c>
    </row>
    <row r="9" spans="3:7" ht="15.75" thickBot="1" x14ac:dyDescent="0.3">
      <c r="C9" s="29">
        <v>2.1</v>
      </c>
      <c r="D9" s="1" t="s">
        <v>18</v>
      </c>
      <c r="E9" s="17">
        <v>0</v>
      </c>
      <c r="F9" s="19"/>
    </row>
    <row r="10" spans="3:7" ht="15.75" thickBot="1" x14ac:dyDescent="0.3">
      <c r="C10" s="29">
        <v>2.2000000000000002</v>
      </c>
      <c r="D10" s="1" t="s">
        <v>19</v>
      </c>
      <c r="E10" s="17">
        <v>0</v>
      </c>
      <c r="F10" s="19"/>
    </row>
    <row r="11" spans="3:7" ht="24.75" thickBot="1" x14ac:dyDescent="0.3">
      <c r="C11" s="29">
        <v>2.2999999999999998</v>
      </c>
      <c r="D11" s="1" t="s">
        <v>20</v>
      </c>
      <c r="E11" s="17">
        <v>0</v>
      </c>
      <c r="F11" s="19"/>
    </row>
    <row r="12" spans="3:7" ht="15.75" thickBot="1" x14ac:dyDescent="0.3">
      <c r="C12" s="29">
        <v>2.4</v>
      </c>
      <c r="D12" s="1" t="s">
        <v>21</v>
      </c>
      <c r="E12" s="17">
        <v>0</v>
      </c>
      <c r="F12" s="19"/>
      <c r="G12" s="2"/>
    </row>
    <row r="13" spans="3:7" ht="15.75" thickBot="1" x14ac:dyDescent="0.3">
      <c r="C13" s="29">
        <v>2.5</v>
      </c>
      <c r="D13" s="1" t="s">
        <v>22</v>
      </c>
      <c r="E13" s="17">
        <v>0</v>
      </c>
      <c r="F13" s="19"/>
    </row>
    <row r="14" spans="3:7" ht="15" customHeight="1" thickBot="1" x14ac:dyDescent="0.3">
      <c r="C14" s="30">
        <v>2.6</v>
      </c>
      <c r="D14" s="27" t="s">
        <v>23</v>
      </c>
      <c r="E14" s="17">
        <v>0</v>
      </c>
      <c r="F14" s="19"/>
    </row>
    <row r="15" spans="3:7" ht="15.75" thickBot="1" x14ac:dyDescent="0.3">
      <c r="C15" s="117"/>
      <c r="D15" s="117"/>
      <c r="E15" s="16"/>
      <c r="F15" s="16"/>
    </row>
    <row r="16" spans="3:7" ht="15.75" thickBot="1" x14ac:dyDescent="0.3">
      <c r="C16" s="115" t="s">
        <v>24</v>
      </c>
      <c r="D16" s="116"/>
      <c r="E16" s="17"/>
      <c r="F16" s="18">
        <v>0</v>
      </c>
    </row>
    <row r="17" spans="1:6" ht="15.75" thickBot="1" x14ac:dyDescent="0.3">
      <c r="C17" s="29" t="s">
        <v>70</v>
      </c>
      <c r="D17" s="1" t="s">
        <v>25</v>
      </c>
      <c r="E17" s="17">
        <v>0</v>
      </c>
      <c r="F17" s="19"/>
    </row>
    <row r="18" spans="1:6" ht="15.75" thickBot="1" x14ac:dyDescent="0.3">
      <c r="C18" s="29">
        <v>3.2</v>
      </c>
      <c r="D18" s="1" t="s">
        <v>26</v>
      </c>
      <c r="E18" s="17">
        <v>0</v>
      </c>
      <c r="F18" s="19"/>
    </row>
    <row r="19" spans="1:6" ht="15.75" thickBot="1" x14ac:dyDescent="0.3">
      <c r="C19" s="29">
        <v>3.3</v>
      </c>
      <c r="D19" s="1" t="s">
        <v>27</v>
      </c>
      <c r="E19" s="17">
        <v>0</v>
      </c>
      <c r="F19" s="19"/>
    </row>
    <row r="20" spans="1:6" ht="15.75" thickBot="1" x14ac:dyDescent="0.3">
      <c r="C20" s="117"/>
      <c r="D20" s="117"/>
      <c r="E20" s="19"/>
      <c r="F20" s="16"/>
    </row>
    <row r="21" spans="1:6" ht="15.75" thickBot="1" x14ac:dyDescent="0.3">
      <c r="C21" s="111" t="s">
        <v>28</v>
      </c>
      <c r="D21" s="112"/>
      <c r="E21" s="15"/>
      <c r="F21" s="94">
        <v>145334908.97</v>
      </c>
    </row>
    <row r="22" spans="1:6" ht="15.75" thickBot="1" x14ac:dyDescent="0.3"/>
    <row r="23" spans="1:6" x14ac:dyDescent="0.25">
      <c r="C23" s="118" t="s">
        <v>142</v>
      </c>
      <c r="D23" s="119"/>
      <c r="E23" s="119"/>
      <c r="F23" s="120"/>
    </row>
    <row r="24" spans="1:6" x14ac:dyDescent="0.25">
      <c r="C24" s="121" t="s">
        <v>6</v>
      </c>
      <c r="D24" s="122"/>
      <c r="E24" s="122"/>
      <c r="F24" s="123"/>
    </row>
    <row r="25" spans="1:6" ht="15" customHeight="1" x14ac:dyDescent="0.25">
      <c r="C25" s="121" t="s">
        <v>76</v>
      </c>
      <c r="D25" s="122"/>
      <c r="E25" s="122"/>
      <c r="F25" s="124"/>
    </row>
    <row r="26" spans="1:6" ht="15" customHeight="1" thickBot="1" x14ac:dyDescent="0.3">
      <c r="C26" s="127" t="s">
        <v>5</v>
      </c>
      <c r="D26" s="128"/>
      <c r="E26" s="128"/>
      <c r="F26" s="129"/>
    </row>
    <row r="27" spans="1:6" ht="15.75" thickBot="1" x14ac:dyDescent="0.3">
      <c r="C27" s="125" t="s">
        <v>29</v>
      </c>
      <c r="D27" s="126"/>
      <c r="E27" s="20"/>
      <c r="F27" s="94">
        <v>142203232.88</v>
      </c>
    </row>
    <row r="28" spans="1:6" ht="15.75" thickBot="1" x14ac:dyDescent="0.3">
      <c r="A28" s="26" t="s">
        <v>73</v>
      </c>
      <c r="B28" s="25"/>
      <c r="C28" s="117"/>
      <c r="D28" s="117"/>
      <c r="E28" s="16"/>
      <c r="F28" s="16"/>
    </row>
    <row r="29" spans="1:6" ht="15.75" thickBot="1" x14ac:dyDescent="0.3">
      <c r="C29" s="115" t="s">
        <v>30</v>
      </c>
      <c r="D29" s="116"/>
      <c r="E29" s="17"/>
      <c r="F29" s="18">
        <v>0</v>
      </c>
    </row>
    <row r="30" spans="1:6" ht="24.75" thickBot="1" x14ac:dyDescent="0.3">
      <c r="C30" s="29">
        <v>2.1</v>
      </c>
      <c r="D30" s="1" t="s">
        <v>31</v>
      </c>
      <c r="E30" s="17">
        <v>0</v>
      </c>
      <c r="F30" s="28"/>
    </row>
    <row r="31" spans="1:6" ht="15.75" thickBot="1" x14ac:dyDescent="0.3">
      <c r="C31" s="29">
        <v>2.2000000000000002</v>
      </c>
      <c r="D31" s="1" t="s">
        <v>32</v>
      </c>
      <c r="E31" s="17">
        <v>0</v>
      </c>
      <c r="F31" s="28"/>
    </row>
    <row r="32" spans="1:6" ht="15.75" thickBot="1" x14ac:dyDescent="0.3">
      <c r="C32" s="29">
        <v>2.2999999999999998</v>
      </c>
      <c r="D32" s="1" t="s">
        <v>33</v>
      </c>
      <c r="E32" s="17">
        <v>60166.6</v>
      </c>
      <c r="F32" s="21"/>
    </row>
    <row r="33" spans="3:7" ht="15.75" thickBot="1" x14ac:dyDescent="0.3">
      <c r="C33" s="29">
        <v>2.4</v>
      </c>
      <c r="D33" s="1" t="s">
        <v>34</v>
      </c>
      <c r="E33" s="17">
        <v>12180</v>
      </c>
      <c r="F33" s="21"/>
    </row>
    <row r="34" spans="3:7" ht="15.75" thickBot="1" x14ac:dyDescent="0.3">
      <c r="C34" s="29">
        <v>2.5</v>
      </c>
      <c r="D34" s="1" t="s">
        <v>35</v>
      </c>
      <c r="E34" s="17">
        <v>0</v>
      </c>
      <c r="F34" s="21"/>
    </row>
    <row r="35" spans="3:7" ht="15.75" thickBot="1" x14ac:dyDescent="0.3">
      <c r="C35" s="29">
        <v>2.6</v>
      </c>
      <c r="D35" s="1" t="s">
        <v>36</v>
      </c>
      <c r="E35" s="17">
        <v>515720.52</v>
      </c>
      <c r="F35" s="21"/>
    </row>
    <row r="36" spans="3:7" ht="15.75" thickBot="1" x14ac:dyDescent="0.3">
      <c r="C36" s="29">
        <v>2.7</v>
      </c>
      <c r="D36" s="1" t="s">
        <v>37</v>
      </c>
      <c r="E36" s="17">
        <v>44482.52</v>
      </c>
      <c r="F36" s="21"/>
      <c r="G36" s="2"/>
    </row>
    <row r="37" spans="3:7" ht="15.75" thickBot="1" x14ac:dyDescent="0.3">
      <c r="C37" s="29">
        <v>2.8</v>
      </c>
      <c r="D37" s="1" t="s">
        <v>38</v>
      </c>
      <c r="E37" s="17">
        <v>300947.19</v>
      </c>
      <c r="F37" s="21"/>
    </row>
    <row r="38" spans="3:7" ht="15.75" thickBot="1" x14ac:dyDescent="0.3">
      <c r="C38" s="29">
        <v>2.9</v>
      </c>
      <c r="D38" s="1" t="s">
        <v>39</v>
      </c>
      <c r="E38" s="17">
        <v>0</v>
      </c>
      <c r="F38" s="21"/>
    </row>
    <row r="39" spans="3:7" ht="15.75" thickBot="1" x14ac:dyDescent="0.3">
      <c r="C39" s="29" t="s">
        <v>41</v>
      </c>
      <c r="D39" s="1" t="s">
        <v>40</v>
      </c>
      <c r="E39" s="17">
        <v>0</v>
      </c>
      <c r="F39" s="21"/>
    </row>
    <row r="40" spans="3:7" ht="15.75" thickBot="1" x14ac:dyDescent="0.3">
      <c r="C40" s="29" t="s">
        <v>42</v>
      </c>
      <c r="D40" s="1" t="s">
        <v>43</v>
      </c>
      <c r="E40" s="17">
        <v>0</v>
      </c>
      <c r="F40" s="21"/>
    </row>
    <row r="41" spans="3:7" ht="15.75" thickBot="1" x14ac:dyDescent="0.3">
      <c r="C41" s="29" t="s">
        <v>44</v>
      </c>
      <c r="D41" s="1" t="s">
        <v>45</v>
      </c>
      <c r="E41" s="17">
        <v>8166511.7599999998</v>
      </c>
      <c r="F41" s="21"/>
    </row>
    <row r="42" spans="3:7" ht="15.75" thickBot="1" x14ac:dyDescent="0.3">
      <c r="C42" s="29" t="s">
        <v>46</v>
      </c>
      <c r="D42" s="1" t="s">
        <v>47</v>
      </c>
      <c r="E42" s="17">
        <v>0</v>
      </c>
      <c r="F42" s="21"/>
    </row>
    <row r="43" spans="3:7" ht="15.75" thickBot="1" x14ac:dyDescent="0.3">
      <c r="C43" s="29" t="s">
        <v>48</v>
      </c>
      <c r="D43" s="1" t="s">
        <v>49</v>
      </c>
      <c r="E43" s="17">
        <v>0</v>
      </c>
      <c r="F43" s="21"/>
    </row>
    <row r="44" spans="3:7" ht="15.75" thickBot="1" x14ac:dyDescent="0.3">
      <c r="C44" s="29" t="s">
        <v>50</v>
      </c>
      <c r="D44" s="1" t="s">
        <v>51</v>
      </c>
      <c r="E44" s="17">
        <v>0</v>
      </c>
      <c r="F44" s="21"/>
    </row>
    <row r="45" spans="3:7" ht="15.75" thickBot="1" x14ac:dyDescent="0.3">
      <c r="C45" s="29" t="s">
        <v>52</v>
      </c>
      <c r="D45" s="1" t="s">
        <v>54</v>
      </c>
      <c r="E45" s="17">
        <v>0</v>
      </c>
      <c r="F45" s="21"/>
    </row>
    <row r="46" spans="3:7" ht="24.75" thickBot="1" x14ac:dyDescent="0.3">
      <c r="C46" s="29" t="s">
        <v>55</v>
      </c>
      <c r="D46" s="1" t="s">
        <v>53</v>
      </c>
      <c r="E46" s="17">
        <v>0</v>
      </c>
      <c r="F46" s="21"/>
    </row>
    <row r="47" spans="3:7" ht="27.6" customHeight="1" thickBot="1" x14ac:dyDescent="0.3">
      <c r="C47" s="29" t="s">
        <v>56</v>
      </c>
      <c r="D47" s="1" t="s">
        <v>57</v>
      </c>
      <c r="E47" s="17">
        <v>0</v>
      </c>
      <c r="F47" s="21"/>
    </row>
    <row r="48" spans="3:7" ht="15.75" thickBot="1" x14ac:dyDescent="0.3">
      <c r="C48" s="29" t="s">
        <v>59</v>
      </c>
      <c r="D48" s="1" t="s">
        <v>58</v>
      </c>
      <c r="E48" s="17">
        <v>1758214.56</v>
      </c>
      <c r="F48" s="21"/>
    </row>
    <row r="49" spans="3:6" ht="15.75" thickBot="1" x14ac:dyDescent="0.3">
      <c r="C49" s="29" t="s">
        <v>60</v>
      </c>
      <c r="D49" s="1" t="s">
        <v>61</v>
      </c>
      <c r="E49" s="17">
        <v>0</v>
      </c>
      <c r="F49" s="21"/>
    </row>
    <row r="50" spans="3:6" ht="15.75" thickBot="1" x14ac:dyDescent="0.3">
      <c r="C50" s="30">
        <v>2.21</v>
      </c>
      <c r="D50" s="27" t="s">
        <v>7</v>
      </c>
      <c r="E50" s="17">
        <v>0</v>
      </c>
      <c r="F50" s="21"/>
    </row>
    <row r="51" spans="3:6" ht="15.75" thickBot="1" x14ac:dyDescent="0.3">
      <c r="C51" s="117"/>
      <c r="D51" s="117"/>
      <c r="E51" s="16"/>
      <c r="F51" s="16"/>
    </row>
    <row r="52" spans="3:6" ht="15.75" thickBot="1" x14ac:dyDescent="0.3">
      <c r="C52" s="115" t="s">
        <v>62</v>
      </c>
      <c r="D52" s="116"/>
      <c r="E52" s="17"/>
      <c r="F52" s="18">
        <v>7314877.46</v>
      </c>
    </row>
    <row r="53" spans="3:6" ht="24.75" thickBot="1" x14ac:dyDescent="0.3">
      <c r="C53" s="29">
        <v>3.1</v>
      </c>
      <c r="D53" s="1" t="s">
        <v>63</v>
      </c>
      <c r="E53" s="17">
        <v>0</v>
      </c>
      <c r="F53" s="21"/>
    </row>
    <row r="54" spans="3:6" ht="15.75" thickBot="1" x14ac:dyDescent="0.3">
      <c r="C54" s="29">
        <v>3.2</v>
      </c>
      <c r="D54" s="1" t="s">
        <v>8</v>
      </c>
      <c r="E54" s="17">
        <v>0</v>
      </c>
      <c r="F54" s="21"/>
    </row>
    <row r="55" spans="3:6" ht="15.75" thickBot="1" x14ac:dyDescent="0.3">
      <c r="C55" s="29">
        <v>3.3</v>
      </c>
      <c r="D55" s="1" t="s">
        <v>64</v>
      </c>
      <c r="E55" s="17">
        <v>0</v>
      </c>
      <c r="F55" s="21"/>
    </row>
    <row r="56" spans="3:6" ht="24.75" thickBot="1" x14ac:dyDescent="0.3">
      <c r="C56" s="29">
        <v>3.4</v>
      </c>
      <c r="D56" s="1" t="s">
        <v>65</v>
      </c>
      <c r="E56" s="17">
        <v>0</v>
      </c>
      <c r="F56" s="21"/>
    </row>
    <row r="57" spans="3:6" ht="15.75" thickBot="1" x14ac:dyDescent="0.3">
      <c r="C57" s="29">
        <v>3.5</v>
      </c>
      <c r="D57" s="1" t="s">
        <v>66</v>
      </c>
      <c r="E57" s="17">
        <v>0</v>
      </c>
      <c r="F57" s="21"/>
    </row>
    <row r="58" spans="3:6" ht="15.75" thickBot="1" x14ac:dyDescent="0.3">
      <c r="C58" s="29">
        <v>3.6</v>
      </c>
      <c r="D58" s="1" t="s">
        <v>9</v>
      </c>
      <c r="E58" s="17">
        <v>0</v>
      </c>
      <c r="F58" s="21"/>
    </row>
    <row r="59" spans="3:6" ht="15.75" thickBot="1" x14ac:dyDescent="0.3">
      <c r="C59" s="30">
        <v>3.7</v>
      </c>
      <c r="D59" s="27" t="s">
        <v>67</v>
      </c>
      <c r="E59" s="17">
        <v>7314877.46</v>
      </c>
      <c r="F59" s="21"/>
    </row>
    <row r="60" spans="3:6" ht="15.75" thickBot="1" x14ac:dyDescent="0.3">
      <c r="C60" s="117"/>
      <c r="D60" s="117"/>
      <c r="E60" s="19"/>
      <c r="F60" s="16"/>
    </row>
    <row r="61" spans="3:6" ht="15.75" thickBot="1" x14ac:dyDescent="0.3">
      <c r="C61" s="111" t="s">
        <v>68</v>
      </c>
      <c r="D61" s="112"/>
      <c r="E61" s="15"/>
      <c r="F61" s="94">
        <v>138659887.19</v>
      </c>
    </row>
    <row r="63" spans="3:6" ht="69.599999999999994" customHeight="1" x14ac:dyDescent="0.25">
      <c r="C63" s="113" t="s">
        <v>354</v>
      </c>
      <c r="D63" s="114"/>
      <c r="E63" s="114"/>
      <c r="F63" s="114"/>
    </row>
    <row r="64" spans="3:6" s="3" customFormat="1" x14ac:dyDescent="0.25">
      <c r="E64" s="23"/>
      <c r="F64" s="24"/>
    </row>
    <row r="65" spans="1:7" s="3" customFormat="1" x14ac:dyDescent="0.25">
      <c r="E65" s="23"/>
      <c r="F65" s="24"/>
    </row>
    <row r="66" spans="1:7" s="3" customFormat="1" x14ac:dyDescent="0.25">
      <c r="E66" s="23"/>
      <c r="F66" s="24"/>
    </row>
    <row r="67" spans="1:7" s="3" customFormat="1" x14ac:dyDescent="0.25">
      <c r="E67" s="24"/>
      <c r="F67" s="24"/>
    </row>
    <row r="68" spans="1:7" s="3" customFormat="1" x14ac:dyDescent="0.25">
      <c r="A68" s="220"/>
      <c r="B68" s="220"/>
      <c r="C68" s="220"/>
      <c r="D68" s="220"/>
      <c r="E68" s="221"/>
      <c r="F68" s="221"/>
      <c r="G68" s="220"/>
    </row>
    <row r="69" spans="1:7" s="3" customFormat="1" x14ac:dyDescent="0.25">
      <c r="C69" s="215" t="s">
        <v>359</v>
      </c>
      <c r="D69" s="215"/>
      <c r="E69" s="199" t="s">
        <v>360</v>
      </c>
      <c r="F69" s="199"/>
      <c r="G69" s="199"/>
    </row>
    <row r="70" spans="1:7" s="3" customFormat="1" x14ac:dyDescent="0.25">
      <c r="C70" s="216" t="s">
        <v>361</v>
      </c>
      <c r="D70" s="216"/>
      <c r="E70" s="114" t="s">
        <v>362</v>
      </c>
      <c r="F70" s="114"/>
      <c r="G70" s="114"/>
    </row>
    <row r="71" spans="1:7" s="3" customFormat="1" x14ac:dyDescent="0.25">
      <c r="C71" s="229"/>
      <c r="D71" s="229"/>
      <c r="E71" s="226"/>
      <c r="F71" s="226"/>
      <c r="G71" s="226"/>
    </row>
    <row r="72" spans="1:7" s="3" customFormat="1" x14ac:dyDescent="0.25">
      <c r="C72" s="229"/>
      <c r="D72" s="229"/>
      <c r="E72" s="226"/>
      <c r="F72" s="226"/>
      <c r="G72" s="226"/>
    </row>
    <row r="73" spans="1:7" s="3" customFormat="1" x14ac:dyDescent="0.25">
      <c r="C73" s="229"/>
      <c r="D73" s="229"/>
      <c r="E73" s="226"/>
      <c r="F73" s="226"/>
      <c r="G73" s="226"/>
    </row>
    <row r="74" spans="1:7" s="3" customFormat="1" x14ac:dyDescent="0.25">
      <c r="C74" s="229"/>
      <c r="D74" s="229"/>
      <c r="E74" s="226"/>
      <c r="F74" s="226"/>
      <c r="G74" s="226"/>
    </row>
    <row r="75" spans="1:7" s="3" customFormat="1" x14ac:dyDescent="0.25">
      <c r="B75" s="220"/>
      <c r="C75" s="230"/>
      <c r="D75" s="230"/>
      <c r="E75" s="227"/>
      <c r="F75" s="227"/>
      <c r="G75" s="227"/>
    </row>
    <row r="76" spans="1:7" s="3" customFormat="1" x14ac:dyDescent="0.25">
      <c r="C76" s="219" t="s">
        <v>363</v>
      </c>
      <c r="D76" s="219"/>
      <c r="E76" s="212" t="s">
        <v>364</v>
      </c>
      <c r="F76" s="212"/>
      <c r="G76" s="212"/>
    </row>
    <row r="77" spans="1:7" s="3" customFormat="1" x14ac:dyDescent="0.25">
      <c r="C77" s="216" t="s">
        <v>365</v>
      </c>
      <c r="D77" s="216"/>
      <c r="E77" s="114" t="s">
        <v>366</v>
      </c>
      <c r="F77" s="114"/>
      <c r="G77" s="114"/>
    </row>
    <row r="78" spans="1:7" x14ac:dyDescent="0.25">
      <c r="B78" s="3"/>
      <c r="C78" s="229"/>
      <c r="D78" s="229"/>
      <c r="E78" s="213"/>
      <c r="F78" s="213"/>
      <c r="G78" s="213"/>
    </row>
    <row r="79" spans="1:7" x14ac:dyDescent="0.25">
      <c r="C79" s="114"/>
      <c r="D79" s="114"/>
      <c r="E79" s="81"/>
      <c r="F79" s="81"/>
      <c r="G79" s="81"/>
    </row>
    <row r="80" spans="1:7" x14ac:dyDescent="0.25">
      <c r="C80" s="114"/>
      <c r="D80" s="114"/>
      <c r="E80" s="81"/>
      <c r="F80" s="81"/>
      <c r="G80" s="81"/>
    </row>
    <row r="81" spans="2:7" x14ac:dyDescent="0.25">
      <c r="C81" s="114"/>
      <c r="D81" s="114"/>
      <c r="E81" s="81"/>
      <c r="F81" s="81"/>
      <c r="G81" s="81"/>
    </row>
    <row r="82" spans="2:7" x14ac:dyDescent="0.25">
      <c r="C82" s="114"/>
      <c r="D82" s="114"/>
      <c r="E82" s="206"/>
      <c r="F82" s="206"/>
      <c r="G82" s="206"/>
    </row>
    <row r="83" spans="2:7" x14ac:dyDescent="0.25">
      <c r="B83" s="225"/>
      <c r="C83" s="204"/>
      <c r="D83" s="204"/>
      <c r="E83" s="214"/>
      <c r="F83" s="206"/>
      <c r="G83" s="206"/>
    </row>
    <row r="84" spans="2:7" x14ac:dyDescent="0.25">
      <c r="C84" s="219" t="s">
        <v>367</v>
      </c>
      <c r="D84" s="219"/>
      <c r="E84" s="228"/>
      <c r="F84" s="208"/>
      <c r="G84" s="208"/>
    </row>
    <row r="85" spans="2:7" x14ac:dyDescent="0.25">
      <c r="C85" s="216" t="s">
        <v>368</v>
      </c>
      <c r="D85" s="216"/>
      <c r="E85" s="168"/>
      <c r="F85" s="209"/>
      <c r="G85" s="209"/>
    </row>
  </sheetData>
  <mergeCells count="50">
    <mergeCell ref="C83:D83"/>
    <mergeCell ref="C84:D84"/>
    <mergeCell ref="C85:D85"/>
    <mergeCell ref="E69:G69"/>
    <mergeCell ref="E70:G70"/>
    <mergeCell ref="E71:G71"/>
    <mergeCell ref="E72:G72"/>
    <mergeCell ref="E73:G73"/>
    <mergeCell ref="E74:G74"/>
    <mergeCell ref="E75:G75"/>
    <mergeCell ref="E76:G76"/>
    <mergeCell ref="E77:G77"/>
    <mergeCell ref="E78:G78"/>
    <mergeCell ref="C69:D69"/>
    <mergeCell ref="C70:D70"/>
    <mergeCell ref="C71:D71"/>
    <mergeCell ref="C72:D72"/>
    <mergeCell ref="C73:D73"/>
    <mergeCell ref="C74:D74"/>
    <mergeCell ref="C75:D75"/>
    <mergeCell ref="C76:D76"/>
    <mergeCell ref="C77:D77"/>
    <mergeCell ref="C78:D78"/>
    <mergeCell ref="C79:D79"/>
    <mergeCell ref="C80:D80"/>
    <mergeCell ref="C81:D81"/>
    <mergeCell ref="C82:D82"/>
    <mergeCell ref="C51:D51"/>
    <mergeCell ref="C52:D52"/>
    <mergeCell ref="C60:D60"/>
    <mergeCell ref="C61:D61"/>
    <mergeCell ref="C63:F63"/>
    <mergeCell ref="C29:D29"/>
    <mergeCell ref="C8:D8"/>
    <mergeCell ref="C15:D15"/>
    <mergeCell ref="C16:D16"/>
    <mergeCell ref="C20:D20"/>
    <mergeCell ref="C21:D21"/>
    <mergeCell ref="C23:F23"/>
    <mergeCell ref="C24:F24"/>
    <mergeCell ref="C25:F25"/>
    <mergeCell ref="C26:F26"/>
    <mergeCell ref="C27:D27"/>
    <mergeCell ref="C28:D28"/>
    <mergeCell ref="C7:D7"/>
    <mergeCell ref="C2:F2"/>
    <mergeCell ref="C3:F3"/>
    <mergeCell ref="C4:F4"/>
    <mergeCell ref="C5:F5"/>
    <mergeCell ref="C6:D6"/>
  </mergeCells>
  <pageMargins left="0.7" right="0.7" top="0.75" bottom="0.75" header="0.3" footer="0.3"/>
  <pageSetup scale="85" orientation="portrait" r:id="rId1"/>
  <ignoredErrors>
    <ignoredError sqref="C1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7"/>
  <sheetViews>
    <sheetView showGridLines="0" topLeftCell="A499" zoomScaleNormal="100" workbookViewId="0">
      <selection activeCell="F506" sqref="F506"/>
    </sheetView>
  </sheetViews>
  <sheetFormatPr baseColWidth="10" defaultRowHeight="15" x14ac:dyDescent="0.25"/>
  <cols>
    <col min="1" max="1" width="7.140625" bestFit="1" customWidth="1"/>
    <col min="2" max="2" width="58.85546875" style="59" customWidth="1"/>
    <col min="3" max="3" width="15.28515625" style="59" customWidth="1"/>
    <col min="4" max="4" width="14.140625" style="59" customWidth="1"/>
    <col min="5" max="5" width="12.85546875" style="59" customWidth="1"/>
    <col min="6" max="7" width="10.7109375" style="59" customWidth="1"/>
    <col min="8" max="8" width="10.7109375" style="89" customWidth="1"/>
  </cols>
  <sheetData>
    <row r="1" spans="1:6" x14ac:dyDescent="0.25">
      <c r="A1" s="134" t="s">
        <v>77</v>
      </c>
      <c r="B1" s="134"/>
      <c r="C1" s="134"/>
      <c r="D1" s="134"/>
    </row>
    <row r="2" spans="1:6" x14ac:dyDescent="0.25">
      <c r="A2" s="31"/>
    </row>
    <row r="3" spans="1:6" ht="46.9" customHeight="1" x14ac:dyDescent="0.25">
      <c r="A3" s="136" t="s">
        <v>78</v>
      </c>
      <c r="B3" s="136"/>
      <c r="C3" s="136"/>
      <c r="D3" s="136"/>
    </row>
    <row r="4" spans="1:6" x14ac:dyDescent="0.25">
      <c r="A4" s="31"/>
    </row>
    <row r="5" spans="1:6" x14ac:dyDescent="0.25">
      <c r="A5" s="134" t="s">
        <v>135</v>
      </c>
      <c r="B5" s="134"/>
      <c r="C5" s="134"/>
      <c r="D5" s="134"/>
    </row>
    <row r="6" spans="1:6" x14ac:dyDescent="0.25">
      <c r="A6" s="31"/>
    </row>
    <row r="7" spans="1:6" x14ac:dyDescent="0.25">
      <c r="A7" s="134" t="s">
        <v>79</v>
      </c>
      <c r="B7" s="134"/>
      <c r="C7" s="134"/>
      <c r="D7" s="134"/>
    </row>
    <row r="8" spans="1:6" x14ac:dyDescent="0.25">
      <c r="A8" s="50"/>
    </row>
    <row r="9" spans="1:6" x14ac:dyDescent="0.25">
      <c r="A9" s="130" t="s">
        <v>80</v>
      </c>
      <c r="B9" s="130"/>
      <c r="C9" s="130"/>
      <c r="D9" s="130"/>
    </row>
    <row r="10" spans="1:6" ht="47.45" customHeight="1" x14ac:dyDescent="0.25">
      <c r="A10" s="131" t="s">
        <v>81</v>
      </c>
      <c r="B10" s="131"/>
      <c r="C10" s="131"/>
      <c r="D10" s="131"/>
    </row>
    <row r="11" spans="1:6" x14ac:dyDescent="0.25">
      <c r="A11" s="52"/>
      <c r="B11" s="92"/>
      <c r="C11" s="92"/>
      <c r="D11" s="92"/>
    </row>
    <row r="12" spans="1:6" x14ac:dyDescent="0.25">
      <c r="A12" s="96" t="s">
        <v>143</v>
      </c>
      <c r="B12" s="101" t="s">
        <v>144</v>
      </c>
      <c r="C12" s="101" t="s">
        <v>145</v>
      </c>
      <c r="D12" s="101" t="s">
        <v>146</v>
      </c>
      <c r="F12" s="93"/>
    </row>
    <row r="13" spans="1:6" ht="39.75" customHeight="1" x14ac:dyDescent="0.25">
      <c r="A13" s="56">
        <v>1114</v>
      </c>
      <c r="B13" s="70" t="s">
        <v>147</v>
      </c>
      <c r="C13" s="68">
        <v>-12784.14</v>
      </c>
      <c r="D13" s="57" t="s">
        <v>337</v>
      </c>
    </row>
    <row r="14" spans="1:6" x14ac:dyDescent="0.25">
      <c r="A14" s="56">
        <v>1115</v>
      </c>
      <c r="B14" s="70" t="s">
        <v>150</v>
      </c>
      <c r="C14" s="57" t="s">
        <v>148</v>
      </c>
      <c r="D14" s="57" t="s">
        <v>149</v>
      </c>
    </row>
    <row r="15" spans="1:6" x14ac:dyDescent="0.25">
      <c r="A15" s="56">
        <v>1121</v>
      </c>
      <c r="B15" s="70" t="s">
        <v>151</v>
      </c>
      <c r="C15" s="57" t="s">
        <v>148</v>
      </c>
      <c r="D15" s="57" t="s">
        <v>149</v>
      </c>
    </row>
    <row r="16" spans="1:6" x14ac:dyDescent="0.25">
      <c r="A16" s="56">
        <v>1211</v>
      </c>
      <c r="B16" s="70" t="s">
        <v>152</v>
      </c>
      <c r="C16" s="57" t="s">
        <v>148</v>
      </c>
      <c r="D16" s="57" t="s">
        <v>149</v>
      </c>
    </row>
    <row r="17" spans="1:8" x14ac:dyDescent="0.25">
      <c r="A17" s="96" t="s">
        <v>153</v>
      </c>
      <c r="B17" s="101"/>
      <c r="C17" s="99">
        <f>SUM(C13:C16)</f>
        <v>-12784.14</v>
      </c>
      <c r="D17" s="101" t="s">
        <v>149</v>
      </c>
    </row>
    <row r="18" spans="1:8" x14ac:dyDescent="0.25">
      <c r="A18" s="31"/>
      <c r="F18" s="93"/>
    </row>
    <row r="19" spans="1:8" x14ac:dyDescent="0.25">
      <c r="A19" s="130" t="s">
        <v>82</v>
      </c>
      <c r="B19" s="130"/>
      <c r="C19" s="130"/>
      <c r="D19" s="130"/>
    </row>
    <row r="20" spans="1:8" x14ac:dyDescent="0.25">
      <c r="A20" s="131" t="s">
        <v>83</v>
      </c>
      <c r="B20" s="131"/>
      <c r="C20" s="131"/>
      <c r="D20" s="131"/>
    </row>
    <row r="21" spans="1:8" x14ac:dyDescent="0.25">
      <c r="A21" s="52"/>
      <c r="B21" s="92"/>
      <c r="C21" s="92"/>
      <c r="D21" s="92"/>
    </row>
    <row r="22" spans="1:8" x14ac:dyDescent="0.25">
      <c r="A22" s="96" t="s">
        <v>143</v>
      </c>
      <c r="B22" s="101" t="s">
        <v>144</v>
      </c>
      <c r="C22" s="101" t="s">
        <v>145</v>
      </c>
      <c r="D22" s="101">
        <v>2019</v>
      </c>
      <c r="E22" s="101">
        <v>2018</v>
      </c>
      <c r="F22" s="101">
        <v>2017</v>
      </c>
      <c r="G22" s="101">
        <v>2016</v>
      </c>
      <c r="H22" s="101">
        <v>2015</v>
      </c>
    </row>
    <row r="23" spans="1:8" x14ac:dyDescent="0.25">
      <c r="A23" s="56">
        <v>1122</v>
      </c>
      <c r="B23" s="70" t="s">
        <v>154</v>
      </c>
      <c r="C23" s="57" t="s">
        <v>148</v>
      </c>
      <c r="D23" s="57" t="s">
        <v>148</v>
      </c>
      <c r="E23" s="57">
        <f>-F5</f>
        <v>0</v>
      </c>
      <c r="F23" s="57" t="s">
        <v>148</v>
      </c>
      <c r="G23" s="57" t="s">
        <v>148</v>
      </c>
      <c r="H23" s="57" t="s">
        <v>148</v>
      </c>
    </row>
    <row r="24" spans="1:8" x14ac:dyDescent="0.25">
      <c r="A24" s="56">
        <v>1124</v>
      </c>
      <c r="B24" s="70" t="s">
        <v>155</v>
      </c>
      <c r="C24" s="57" t="s">
        <v>148</v>
      </c>
      <c r="D24" s="57" t="s">
        <v>148</v>
      </c>
      <c r="E24" s="57" t="s">
        <v>148</v>
      </c>
      <c r="F24" s="57" t="s">
        <v>148</v>
      </c>
      <c r="G24" s="57" t="s">
        <v>148</v>
      </c>
      <c r="H24" s="57" t="s">
        <v>148</v>
      </c>
    </row>
    <row r="25" spans="1:8" x14ac:dyDescent="0.25">
      <c r="A25" s="56">
        <v>1223</v>
      </c>
      <c r="B25" s="70" t="s">
        <v>156</v>
      </c>
      <c r="C25" s="57" t="s">
        <v>148</v>
      </c>
      <c r="D25" s="57" t="s">
        <v>148</v>
      </c>
      <c r="E25" s="57" t="s">
        <v>148</v>
      </c>
      <c r="F25" s="57" t="s">
        <v>148</v>
      </c>
      <c r="G25" s="57" t="s">
        <v>148</v>
      </c>
      <c r="H25" s="57" t="s">
        <v>148</v>
      </c>
    </row>
    <row r="26" spans="1:8" x14ac:dyDescent="0.25">
      <c r="A26" s="133" t="s">
        <v>153</v>
      </c>
      <c r="B26" s="133"/>
      <c r="C26" s="184" t="s">
        <v>148</v>
      </c>
      <c r="D26" s="184" t="s">
        <v>148</v>
      </c>
      <c r="E26" s="101" t="s">
        <v>148</v>
      </c>
      <c r="F26" s="101" t="s">
        <v>148</v>
      </c>
      <c r="G26" s="101" t="s">
        <v>148</v>
      </c>
      <c r="H26" s="101" t="s">
        <v>148</v>
      </c>
    </row>
    <row r="28" spans="1:8" ht="85.9" customHeight="1" x14ac:dyDescent="0.25">
      <c r="A28" s="131" t="s">
        <v>84</v>
      </c>
      <c r="B28" s="131"/>
      <c r="C28" s="131"/>
      <c r="D28" s="131"/>
    </row>
    <row r="29" spans="1:8" x14ac:dyDescent="0.25">
      <c r="A29" s="31"/>
    </row>
    <row r="30" spans="1:8" x14ac:dyDescent="0.25">
      <c r="A30" s="96" t="s">
        <v>143</v>
      </c>
      <c r="B30" s="101" t="s">
        <v>144</v>
      </c>
      <c r="C30" s="101" t="s">
        <v>145</v>
      </c>
      <c r="D30" s="101" t="s">
        <v>157</v>
      </c>
      <c r="E30" s="101" t="s">
        <v>158</v>
      </c>
      <c r="F30" s="101" t="s">
        <v>159</v>
      </c>
      <c r="G30" s="101" t="s">
        <v>160</v>
      </c>
    </row>
    <row r="31" spans="1:8" x14ac:dyDescent="0.25">
      <c r="A31" s="56">
        <v>1123</v>
      </c>
      <c r="B31" s="70" t="s">
        <v>161</v>
      </c>
      <c r="C31" s="68">
        <v>339955.43</v>
      </c>
      <c r="D31" s="57" t="s">
        <v>148</v>
      </c>
      <c r="E31" s="57" t="s">
        <v>148</v>
      </c>
      <c r="F31" s="68">
        <v>339955.43</v>
      </c>
      <c r="G31" s="57" t="s">
        <v>148</v>
      </c>
    </row>
    <row r="32" spans="1:8" x14ac:dyDescent="0.25">
      <c r="A32" s="56">
        <v>1125</v>
      </c>
      <c r="B32" s="70" t="s">
        <v>162</v>
      </c>
      <c r="C32" s="68">
        <v>-1000</v>
      </c>
      <c r="D32" s="57" t="s">
        <v>148</v>
      </c>
      <c r="E32" s="57" t="s">
        <v>148</v>
      </c>
      <c r="F32" s="68">
        <v>-1000</v>
      </c>
      <c r="G32" s="57" t="s">
        <v>148</v>
      </c>
    </row>
    <row r="33" spans="1:7" x14ac:dyDescent="0.25">
      <c r="A33" s="56">
        <v>1126</v>
      </c>
      <c r="B33" s="70" t="s">
        <v>163</v>
      </c>
      <c r="C33" s="68">
        <v>149455.44</v>
      </c>
      <c r="D33" s="57" t="s">
        <v>148</v>
      </c>
      <c r="E33" s="57" t="s">
        <v>148</v>
      </c>
      <c r="F33" s="68">
        <v>149455.44</v>
      </c>
      <c r="G33" s="57" t="s">
        <v>148</v>
      </c>
    </row>
    <row r="34" spans="1:7" ht="22.5" x14ac:dyDescent="0.25">
      <c r="A34" s="56">
        <v>1131</v>
      </c>
      <c r="B34" s="70" t="s">
        <v>164</v>
      </c>
      <c r="C34" s="57" t="s">
        <v>148</v>
      </c>
      <c r="D34" s="57" t="s">
        <v>148</v>
      </c>
      <c r="E34" s="57" t="s">
        <v>148</v>
      </c>
      <c r="F34" s="57" t="s">
        <v>148</v>
      </c>
      <c r="G34" s="57" t="s">
        <v>148</v>
      </c>
    </row>
    <row r="35" spans="1:7" ht="22.5" x14ac:dyDescent="0.25">
      <c r="A35" s="56">
        <v>1132</v>
      </c>
      <c r="B35" s="70" t="s">
        <v>165</v>
      </c>
      <c r="C35" s="57" t="s">
        <v>148</v>
      </c>
      <c r="D35" s="57" t="s">
        <v>148</v>
      </c>
      <c r="E35" s="57" t="s">
        <v>148</v>
      </c>
      <c r="F35" s="57" t="s">
        <v>148</v>
      </c>
      <c r="G35" s="57" t="s">
        <v>148</v>
      </c>
    </row>
    <row r="36" spans="1:7" x14ac:dyDescent="0.25">
      <c r="A36" s="56">
        <v>1133</v>
      </c>
      <c r="B36" s="70" t="s">
        <v>166</v>
      </c>
      <c r="C36" s="57" t="s">
        <v>148</v>
      </c>
      <c r="D36" s="57" t="s">
        <v>148</v>
      </c>
      <c r="E36" s="57" t="s">
        <v>148</v>
      </c>
      <c r="F36" s="57" t="s">
        <v>148</v>
      </c>
      <c r="G36" s="57" t="s">
        <v>148</v>
      </c>
    </row>
    <row r="37" spans="1:7" x14ac:dyDescent="0.25">
      <c r="A37" s="56">
        <v>1134</v>
      </c>
      <c r="B37" s="70" t="s">
        <v>167</v>
      </c>
      <c r="C37" s="57" t="s">
        <v>148</v>
      </c>
      <c r="D37" s="57" t="s">
        <v>148</v>
      </c>
      <c r="E37" s="57" t="s">
        <v>148</v>
      </c>
      <c r="F37" s="57" t="s">
        <v>148</v>
      </c>
      <c r="G37" s="57" t="s">
        <v>148</v>
      </c>
    </row>
    <row r="38" spans="1:7" x14ac:dyDescent="0.25">
      <c r="A38" s="56">
        <v>1139</v>
      </c>
      <c r="B38" s="70" t="s">
        <v>168</v>
      </c>
      <c r="C38" s="57" t="s">
        <v>148</v>
      </c>
      <c r="D38" s="57" t="s">
        <v>148</v>
      </c>
      <c r="E38" s="57" t="s">
        <v>148</v>
      </c>
      <c r="F38" s="57" t="s">
        <v>148</v>
      </c>
      <c r="G38" s="57" t="s">
        <v>148</v>
      </c>
    </row>
    <row r="39" spans="1:7" x14ac:dyDescent="0.25">
      <c r="A39" s="56">
        <v>1221</v>
      </c>
      <c r="B39" s="70" t="s">
        <v>169</v>
      </c>
      <c r="C39" s="57" t="s">
        <v>148</v>
      </c>
      <c r="D39" s="57" t="s">
        <v>148</v>
      </c>
      <c r="E39" s="57" t="s">
        <v>148</v>
      </c>
      <c r="F39" s="57" t="s">
        <v>148</v>
      </c>
      <c r="G39" s="57" t="s">
        <v>148</v>
      </c>
    </row>
    <row r="40" spans="1:7" x14ac:dyDescent="0.25">
      <c r="A40" s="56">
        <v>1222</v>
      </c>
      <c r="B40" s="70" t="s">
        <v>170</v>
      </c>
      <c r="C40" s="57" t="s">
        <v>148</v>
      </c>
      <c r="D40" s="57" t="s">
        <v>148</v>
      </c>
      <c r="E40" s="57" t="s">
        <v>148</v>
      </c>
      <c r="F40" s="57" t="s">
        <v>148</v>
      </c>
      <c r="G40" s="57" t="s">
        <v>148</v>
      </c>
    </row>
    <row r="41" spans="1:7" x14ac:dyDescent="0.25">
      <c r="A41" s="56">
        <v>1224</v>
      </c>
      <c r="B41" s="70" t="s">
        <v>171</v>
      </c>
      <c r="C41" s="57" t="s">
        <v>148</v>
      </c>
      <c r="D41" s="57" t="s">
        <v>148</v>
      </c>
      <c r="E41" s="57" t="s">
        <v>148</v>
      </c>
      <c r="F41" s="57" t="s">
        <v>148</v>
      </c>
      <c r="G41" s="57" t="s">
        <v>148</v>
      </c>
    </row>
    <row r="42" spans="1:7" x14ac:dyDescent="0.25">
      <c r="A42" s="56">
        <v>1229</v>
      </c>
      <c r="B42" s="70" t="s">
        <v>172</v>
      </c>
      <c r="C42" s="57" t="s">
        <v>148</v>
      </c>
      <c r="D42" s="57" t="s">
        <v>148</v>
      </c>
      <c r="E42" s="57" t="s">
        <v>148</v>
      </c>
      <c r="F42" s="57" t="s">
        <v>148</v>
      </c>
      <c r="G42" s="57" t="s">
        <v>148</v>
      </c>
    </row>
    <row r="43" spans="1:7" x14ac:dyDescent="0.25">
      <c r="A43" s="133" t="s">
        <v>153</v>
      </c>
      <c r="B43" s="133"/>
      <c r="C43" s="99">
        <f>SUM(C31:C42)</f>
        <v>488410.87</v>
      </c>
      <c r="D43" s="101" t="s">
        <v>148</v>
      </c>
      <c r="E43" s="101" t="s">
        <v>148</v>
      </c>
      <c r="F43" s="99">
        <f>SUM(F31:F42)</f>
        <v>488410.87</v>
      </c>
      <c r="G43" s="101" t="s">
        <v>148</v>
      </c>
    </row>
    <row r="44" spans="1:7" x14ac:dyDescent="0.25">
      <c r="A44" s="31"/>
    </row>
    <row r="45" spans="1:7" x14ac:dyDescent="0.25">
      <c r="A45" s="130" t="s">
        <v>85</v>
      </c>
      <c r="B45" s="130"/>
      <c r="C45" s="130"/>
      <c r="D45" s="130"/>
    </row>
    <row r="46" spans="1:7" ht="43.15" customHeight="1" x14ac:dyDescent="0.25">
      <c r="A46" s="131" t="s">
        <v>86</v>
      </c>
      <c r="B46" s="131"/>
      <c r="C46" s="131"/>
      <c r="D46" s="131"/>
    </row>
    <row r="47" spans="1:7" x14ac:dyDescent="0.25">
      <c r="A47" s="31"/>
    </row>
    <row r="48" spans="1:7" ht="55.9" customHeight="1" x14ac:dyDescent="0.25">
      <c r="A48" s="135" t="s">
        <v>87</v>
      </c>
      <c r="B48" s="135"/>
      <c r="C48" s="135"/>
      <c r="D48" s="135"/>
    </row>
    <row r="49" spans="1:8" x14ac:dyDescent="0.25">
      <c r="A49" s="53"/>
      <c r="B49" s="93"/>
      <c r="C49" s="93"/>
      <c r="D49" s="93"/>
    </row>
    <row r="50" spans="1:8" s="59" customFormat="1" ht="45" x14ac:dyDescent="0.25">
      <c r="A50" s="97" t="s">
        <v>143</v>
      </c>
      <c r="B50" s="101" t="s">
        <v>173</v>
      </c>
      <c r="C50" s="101" t="s">
        <v>174</v>
      </c>
      <c r="D50" s="101" t="s">
        <v>175</v>
      </c>
      <c r="E50" s="101" t="s">
        <v>176</v>
      </c>
      <c r="F50" s="101" t="s">
        <v>177</v>
      </c>
      <c r="G50" s="101" t="s">
        <v>178</v>
      </c>
      <c r="H50" s="89"/>
    </row>
    <row r="51" spans="1:8" x14ac:dyDescent="0.25">
      <c r="A51" s="56">
        <v>1141</v>
      </c>
      <c r="B51" s="70" t="s">
        <v>179</v>
      </c>
      <c r="C51" s="57" t="s">
        <v>148</v>
      </c>
      <c r="D51" s="57" t="s">
        <v>180</v>
      </c>
      <c r="E51" s="57" t="s">
        <v>180</v>
      </c>
      <c r="F51" s="57" t="s">
        <v>180</v>
      </c>
      <c r="G51" s="57" t="s">
        <v>180</v>
      </c>
    </row>
    <row r="52" spans="1:8" x14ac:dyDescent="0.25">
      <c r="A52" s="56">
        <v>1142</v>
      </c>
      <c r="B52" s="70" t="s">
        <v>181</v>
      </c>
      <c r="C52" s="57" t="s">
        <v>148</v>
      </c>
      <c r="D52" s="57" t="s">
        <v>180</v>
      </c>
      <c r="E52" s="57" t="s">
        <v>180</v>
      </c>
      <c r="F52" s="57" t="s">
        <v>180</v>
      </c>
      <c r="G52" s="57" t="s">
        <v>180</v>
      </c>
    </row>
    <row r="53" spans="1:8" x14ac:dyDescent="0.25">
      <c r="A53" s="56">
        <v>1143</v>
      </c>
      <c r="B53" s="70" t="s">
        <v>182</v>
      </c>
      <c r="C53" s="57" t="s">
        <v>148</v>
      </c>
      <c r="D53" s="57" t="s">
        <v>180</v>
      </c>
      <c r="E53" s="57" t="s">
        <v>180</v>
      </c>
      <c r="F53" s="57" t="s">
        <v>180</v>
      </c>
      <c r="G53" s="57" t="s">
        <v>180</v>
      </c>
    </row>
    <row r="54" spans="1:8" x14ac:dyDescent="0.25">
      <c r="A54" s="56">
        <v>1144</v>
      </c>
      <c r="B54" s="70" t="s">
        <v>183</v>
      </c>
      <c r="C54" s="57" t="s">
        <v>148</v>
      </c>
      <c r="D54" s="57" t="s">
        <v>180</v>
      </c>
      <c r="E54" s="57" t="s">
        <v>180</v>
      </c>
      <c r="F54" s="57" t="s">
        <v>180</v>
      </c>
      <c r="G54" s="57" t="s">
        <v>180</v>
      </c>
    </row>
    <row r="55" spans="1:8" x14ac:dyDescent="0.25">
      <c r="A55" s="56">
        <v>1145</v>
      </c>
      <c r="B55" s="70" t="s">
        <v>184</v>
      </c>
      <c r="C55" s="57" t="s">
        <v>148</v>
      </c>
      <c r="D55" s="57" t="s">
        <v>180</v>
      </c>
      <c r="E55" s="57" t="s">
        <v>180</v>
      </c>
      <c r="F55" s="57" t="s">
        <v>180</v>
      </c>
      <c r="G55" s="57" t="s">
        <v>180</v>
      </c>
    </row>
    <row r="56" spans="1:8" x14ac:dyDescent="0.25">
      <c r="A56" s="133" t="s">
        <v>153</v>
      </c>
      <c r="B56" s="133"/>
      <c r="C56" s="101" t="s">
        <v>148</v>
      </c>
      <c r="D56" s="101" t="s">
        <v>180</v>
      </c>
      <c r="E56" s="101" t="s">
        <v>180</v>
      </c>
      <c r="F56" s="101" t="s">
        <v>180</v>
      </c>
      <c r="G56" s="101" t="s">
        <v>180</v>
      </c>
    </row>
    <row r="57" spans="1:8" x14ac:dyDescent="0.25">
      <c r="A57" s="31"/>
    </row>
    <row r="58" spans="1:8" ht="44.45" customHeight="1" x14ac:dyDescent="0.25">
      <c r="A58" s="131" t="s">
        <v>88</v>
      </c>
      <c r="B58" s="131"/>
      <c r="C58" s="131"/>
      <c r="D58" s="131"/>
    </row>
    <row r="59" spans="1:8" x14ac:dyDescent="0.25">
      <c r="A59" s="52"/>
      <c r="B59" s="92"/>
      <c r="C59" s="92"/>
      <c r="D59" s="92"/>
    </row>
    <row r="60" spans="1:8" s="60" customFormat="1" ht="45" x14ac:dyDescent="0.2">
      <c r="A60" s="97" t="s">
        <v>143</v>
      </c>
      <c r="B60" s="101" t="s">
        <v>173</v>
      </c>
      <c r="C60" s="101" t="s">
        <v>174</v>
      </c>
      <c r="D60" s="101" t="s">
        <v>185</v>
      </c>
      <c r="E60" s="101" t="s">
        <v>177</v>
      </c>
      <c r="F60" s="101" t="s">
        <v>178</v>
      </c>
      <c r="H60" s="61"/>
    </row>
    <row r="61" spans="1:8" s="63" customFormat="1" ht="11.25" x14ac:dyDescent="0.2">
      <c r="A61" s="62">
        <v>1151</v>
      </c>
      <c r="B61" s="66" t="s">
        <v>186</v>
      </c>
      <c r="C61" s="57" t="s">
        <v>148</v>
      </c>
      <c r="D61" s="57" t="s">
        <v>149</v>
      </c>
      <c r="E61" s="57" t="s">
        <v>149</v>
      </c>
      <c r="F61" s="57" t="s">
        <v>149</v>
      </c>
      <c r="G61" s="60"/>
      <c r="H61" s="61"/>
    </row>
    <row r="62" spans="1:8" x14ac:dyDescent="0.25">
      <c r="A62" s="31"/>
    </row>
    <row r="63" spans="1:8" x14ac:dyDescent="0.25">
      <c r="A63" s="130" t="s">
        <v>89</v>
      </c>
      <c r="B63" s="130"/>
      <c r="C63" s="130"/>
      <c r="D63" s="130"/>
    </row>
    <row r="64" spans="1:8" ht="50.45" customHeight="1" x14ac:dyDescent="0.25">
      <c r="A64" s="131" t="s">
        <v>90</v>
      </c>
      <c r="B64" s="131"/>
      <c r="C64" s="131"/>
      <c r="D64" s="131"/>
    </row>
    <row r="65" spans="1:9" x14ac:dyDescent="0.25">
      <c r="A65" s="31"/>
    </row>
    <row r="66" spans="1:9" ht="22.5" x14ac:dyDescent="0.25">
      <c r="A66" s="96" t="s">
        <v>143</v>
      </c>
      <c r="B66" s="101" t="s">
        <v>144</v>
      </c>
      <c r="C66" s="101" t="s">
        <v>145</v>
      </c>
      <c r="D66" s="101" t="s">
        <v>146</v>
      </c>
      <c r="E66" s="101" t="s">
        <v>187</v>
      </c>
    </row>
    <row r="67" spans="1:9" x14ac:dyDescent="0.25">
      <c r="A67" s="62">
        <v>1213</v>
      </c>
      <c r="B67" s="66" t="s">
        <v>188</v>
      </c>
      <c r="C67" s="57" t="s">
        <v>189</v>
      </c>
      <c r="D67" s="57" t="s">
        <v>149</v>
      </c>
      <c r="E67" s="57" t="s">
        <v>149</v>
      </c>
    </row>
    <row r="68" spans="1:9" x14ac:dyDescent="0.25">
      <c r="A68" s="31"/>
    </row>
    <row r="69" spans="1:9" ht="36" customHeight="1" x14ac:dyDescent="0.25">
      <c r="A69" s="131" t="s">
        <v>91</v>
      </c>
      <c r="B69" s="131"/>
      <c r="C69" s="131"/>
      <c r="D69" s="131"/>
    </row>
    <row r="70" spans="1:9" x14ac:dyDescent="0.25">
      <c r="A70" s="31"/>
    </row>
    <row r="71" spans="1:9" x14ac:dyDescent="0.25">
      <c r="A71" s="96" t="s">
        <v>143</v>
      </c>
      <c r="B71" s="101" t="s">
        <v>144</v>
      </c>
      <c r="C71" s="101" t="s">
        <v>145</v>
      </c>
    </row>
    <row r="72" spans="1:9" x14ac:dyDescent="0.25">
      <c r="A72" s="62">
        <v>1214</v>
      </c>
      <c r="B72" s="66" t="s">
        <v>190</v>
      </c>
      <c r="C72" s="57" t="s">
        <v>189</v>
      </c>
    </row>
    <row r="73" spans="1:9" x14ac:dyDescent="0.25">
      <c r="A73" s="31"/>
    </row>
    <row r="74" spans="1:9" x14ac:dyDescent="0.25">
      <c r="A74" s="130" t="s">
        <v>92</v>
      </c>
      <c r="B74" s="130"/>
      <c r="C74" s="130"/>
      <c r="D74" s="130"/>
    </row>
    <row r="75" spans="1:9" ht="61.9" customHeight="1" x14ac:dyDescent="0.25">
      <c r="A75" s="131" t="s">
        <v>93</v>
      </c>
      <c r="B75" s="131"/>
      <c r="C75" s="131"/>
      <c r="D75" s="131"/>
    </row>
    <row r="76" spans="1:9" x14ac:dyDescent="0.25">
      <c r="A76" s="52"/>
      <c r="B76" s="92"/>
      <c r="C76" s="92"/>
      <c r="D76" s="92"/>
    </row>
    <row r="77" spans="1:9" ht="22.5" x14ac:dyDescent="0.25">
      <c r="A77" s="97" t="s">
        <v>143</v>
      </c>
      <c r="B77" s="101" t="s">
        <v>144</v>
      </c>
      <c r="C77" s="101" t="s">
        <v>145</v>
      </c>
      <c r="D77" s="101" t="s">
        <v>191</v>
      </c>
      <c r="E77" s="101" t="s">
        <v>192</v>
      </c>
      <c r="F77" s="101" t="s">
        <v>185</v>
      </c>
      <c r="G77" s="101" t="s">
        <v>193</v>
      </c>
      <c r="H77" s="101" t="s">
        <v>194</v>
      </c>
      <c r="I77" s="97" t="s">
        <v>195</v>
      </c>
    </row>
    <row r="78" spans="1:9" x14ac:dyDescent="0.25">
      <c r="A78" s="58">
        <v>123</v>
      </c>
      <c r="B78" s="64" t="s">
        <v>196</v>
      </c>
      <c r="C78" s="67">
        <v>28725025.75</v>
      </c>
      <c r="D78" s="58" t="s">
        <v>180</v>
      </c>
      <c r="E78" s="58" t="s">
        <v>180</v>
      </c>
      <c r="F78" s="58" t="s">
        <v>180</v>
      </c>
      <c r="G78" s="58" t="s">
        <v>180</v>
      </c>
      <c r="H78" s="58" t="s">
        <v>180</v>
      </c>
      <c r="I78" s="58" t="s">
        <v>180</v>
      </c>
    </row>
    <row r="79" spans="1:9" x14ac:dyDescent="0.25">
      <c r="A79" s="65">
        <v>1231</v>
      </c>
      <c r="B79" s="66" t="s">
        <v>197</v>
      </c>
      <c r="C79" s="80">
        <v>15671805.26</v>
      </c>
      <c r="D79" s="57" t="s">
        <v>180</v>
      </c>
      <c r="E79" s="57" t="s">
        <v>180</v>
      </c>
      <c r="F79" s="57" t="s">
        <v>180</v>
      </c>
      <c r="G79" s="57" t="s">
        <v>180</v>
      </c>
      <c r="H79" s="57" t="s">
        <v>180</v>
      </c>
      <c r="I79" s="57" t="s">
        <v>180</v>
      </c>
    </row>
    <row r="80" spans="1:9" x14ac:dyDescent="0.25">
      <c r="A80" s="65">
        <v>1232</v>
      </c>
      <c r="B80" s="66" t="s">
        <v>198</v>
      </c>
      <c r="C80" s="80" t="s">
        <v>148</v>
      </c>
      <c r="D80" s="57" t="s">
        <v>180</v>
      </c>
      <c r="E80" s="57" t="s">
        <v>180</v>
      </c>
      <c r="F80" s="57" t="s">
        <v>180</v>
      </c>
      <c r="G80" s="57" t="s">
        <v>180</v>
      </c>
      <c r="H80" s="57" t="s">
        <v>180</v>
      </c>
      <c r="I80" s="57" t="s">
        <v>180</v>
      </c>
    </row>
    <row r="81" spans="1:9" x14ac:dyDescent="0.25">
      <c r="A81" s="65">
        <v>1233</v>
      </c>
      <c r="B81" s="66" t="s">
        <v>199</v>
      </c>
      <c r="C81" s="80">
        <v>11597713.460000001</v>
      </c>
      <c r="D81" s="57" t="s">
        <v>180</v>
      </c>
      <c r="E81" s="57" t="s">
        <v>180</v>
      </c>
      <c r="F81" s="57" t="s">
        <v>180</v>
      </c>
      <c r="G81" s="57" t="s">
        <v>180</v>
      </c>
      <c r="H81" s="57" t="s">
        <v>180</v>
      </c>
      <c r="I81" s="57" t="s">
        <v>180</v>
      </c>
    </row>
    <row r="82" spans="1:9" x14ac:dyDescent="0.25">
      <c r="A82" s="65">
        <v>1234</v>
      </c>
      <c r="B82" s="66" t="s">
        <v>200</v>
      </c>
      <c r="C82" s="80" t="s">
        <v>148</v>
      </c>
      <c r="D82" s="57" t="s">
        <v>180</v>
      </c>
      <c r="E82" s="57" t="s">
        <v>180</v>
      </c>
      <c r="F82" s="57" t="s">
        <v>180</v>
      </c>
      <c r="G82" s="57" t="s">
        <v>180</v>
      </c>
      <c r="H82" s="57" t="s">
        <v>180</v>
      </c>
      <c r="I82" s="57" t="s">
        <v>180</v>
      </c>
    </row>
    <row r="83" spans="1:9" x14ac:dyDescent="0.25">
      <c r="A83" s="65">
        <v>1235</v>
      </c>
      <c r="B83" s="66" t="s">
        <v>201</v>
      </c>
      <c r="C83" s="80">
        <v>1455507.03</v>
      </c>
      <c r="D83" s="57" t="s">
        <v>180</v>
      </c>
      <c r="E83" s="57" t="s">
        <v>180</v>
      </c>
      <c r="F83" s="57" t="s">
        <v>180</v>
      </c>
      <c r="G83" s="57" t="s">
        <v>180</v>
      </c>
      <c r="H83" s="57" t="s">
        <v>180</v>
      </c>
      <c r="I83" s="57" t="s">
        <v>180</v>
      </c>
    </row>
    <row r="84" spans="1:9" x14ac:dyDescent="0.25">
      <c r="A84" s="65">
        <v>1236</v>
      </c>
      <c r="B84" s="66" t="s">
        <v>202</v>
      </c>
      <c r="C84" s="57" t="s">
        <v>148</v>
      </c>
      <c r="D84" s="57" t="s">
        <v>180</v>
      </c>
      <c r="E84" s="57" t="s">
        <v>180</v>
      </c>
      <c r="F84" s="57" t="s">
        <v>180</v>
      </c>
      <c r="G84" s="57" t="s">
        <v>180</v>
      </c>
      <c r="H84" s="57" t="s">
        <v>180</v>
      </c>
      <c r="I84" s="57" t="s">
        <v>180</v>
      </c>
    </row>
    <row r="85" spans="1:9" x14ac:dyDescent="0.25">
      <c r="A85" s="65">
        <v>1239</v>
      </c>
      <c r="B85" s="66" t="s">
        <v>203</v>
      </c>
      <c r="C85" s="57" t="s">
        <v>148</v>
      </c>
      <c r="D85" s="57" t="s">
        <v>180</v>
      </c>
      <c r="E85" s="57" t="s">
        <v>180</v>
      </c>
      <c r="F85" s="57" t="s">
        <v>180</v>
      </c>
      <c r="G85" s="57" t="s">
        <v>180</v>
      </c>
      <c r="H85" s="57" t="s">
        <v>180</v>
      </c>
      <c r="I85" s="57" t="s">
        <v>180</v>
      </c>
    </row>
    <row r="86" spans="1:9" x14ac:dyDescent="0.25">
      <c r="A86" s="97">
        <v>124</v>
      </c>
      <c r="B86" s="98" t="s">
        <v>204</v>
      </c>
      <c r="C86" s="99">
        <v>10694579.99</v>
      </c>
      <c r="D86" s="101" t="s">
        <v>148</v>
      </c>
      <c r="E86" s="101" t="s">
        <v>148</v>
      </c>
      <c r="F86" s="101"/>
      <c r="G86" s="101"/>
      <c r="H86" s="101"/>
      <c r="I86" s="97"/>
    </row>
    <row r="87" spans="1:9" ht="45" x14ac:dyDescent="0.25">
      <c r="A87" s="65">
        <v>1241</v>
      </c>
      <c r="B87" s="66" t="s">
        <v>205</v>
      </c>
      <c r="C87" s="68">
        <v>926031.54</v>
      </c>
      <c r="D87" s="57" t="s">
        <v>148</v>
      </c>
      <c r="E87" s="57" t="s">
        <v>148</v>
      </c>
      <c r="F87" s="57" t="s">
        <v>206</v>
      </c>
      <c r="G87" s="69">
        <v>0.1</v>
      </c>
      <c r="H87" s="57" t="s">
        <v>207</v>
      </c>
      <c r="I87" s="57" t="s">
        <v>208</v>
      </c>
    </row>
    <row r="88" spans="1:9" ht="45" x14ac:dyDescent="0.25">
      <c r="A88" s="65">
        <v>1242</v>
      </c>
      <c r="B88" s="66" t="s">
        <v>209</v>
      </c>
      <c r="C88" s="68">
        <v>98433.46</v>
      </c>
      <c r="D88" s="57" t="s">
        <v>148</v>
      </c>
      <c r="E88" s="57" t="s">
        <v>148</v>
      </c>
      <c r="F88" s="57" t="s">
        <v>206</v>
      </c>
      <c r="G88" s="57" t="s">
        <v>210</v>
      </c>
      <c r="H88" s="57" t="s">
        <v>211</v>
      </c>
      <c r="I88" s="57" t="s">
        <v>180</v>
      </c>
    </row>
    <row r="89" spans="1:9" x14ac:dyDescent="0.25">
      <c r="A89" s="65">
        <v>1243</v>
      </c>
      <c r="B89" s="66" t="s">
        <v>212</v>
      </c>
      <c r="C89" s="57">
        <v>8197475.5</v>
      </c>
      <c r="D89" s="57" t="s">
        <v>180</v>
      </c>
      <c r="E89" s="57" t="s">
        <v>180</v>
      </c>
      <c r="F89" s="57" t="s">
        <v>180</v>
      </c>
      <c r="G89" s="57" t="s">
        <v>180</v>
      </c>
      <c r="H89" s="57" t="s">
        <v>180</v>
      </c>
      <c r="I89" s="57" t="s">
        <v>180</v>
      </c>
    </row>
    <row r="90" spans="1:9" x14ac:dyDescent="0.25">
      <c r="A90" s="65">
        <v>1244</v>
      </c>
      <c r="B90" s="66" t="s">
        <v>213</v>
      </c>
      <c r="C90" s="57">
        <v>0</v>
      </c>
      <c r="D90" s="57" t="s">
        <v>180</v>
      </c>
      <c r="E90" s="57" t="s">
        <v>180</v>
      </c>
      <c r="F90" s="57" t="s">
        <v>180</v>
      </c>
      <c r="G90" s="57" t="s">
        <v>180</v>
      </c>
      <c r="H90" s="57" t="s">
        <v>180</v>
      </c>
      <c r="I90" s="57" t="s">
        <v>180</v>
      </c>
    </row>
    <row r="91" spans="1:9" x14ac:dyDescent="0.25">
      <c r="A91" s="65">
        <v>1245</v>
      </c>
      <c r="B91" s="66" t="s">
        <v>214</v>
      </c>
      <c r="C91" s="57">
        <v>76965.52</v>
      </c>
      <c r="D91" s="57" t="s">
        <v>180</v>
      </c>
      <c r="E91" s="57" t="s">
        <v>180</v>
      </c>
      <c r="F91" s="57" t="s">
        <v>180</v>
      </c>
      <c r="G91" s="57" t="s">
        <v>180</v>
      </c>
      <c r="H91" s="57" t="s">
        <v>180</v>
      </c>
      <c r="I91" s="57" t="s">
        <v>180</v>
      </c>
    </row>
    <row r="92" spans="1:9" ht="45" x14ac:dyDescent="0.25">
      <c r="A92" s="65">
        <v>1246</v>
      </c>
      <c r="B92" s="66" t="s">
        <v>215</v>
      </c>
      <c r="C92" s="68">
        <v>1391987.03</v>
      </c>
      <c r="D92" s="57" t="s">
        <v>148</v>
      </c>
      <c r="E92" s="57" t="s">
        <v>148</v>
      </c>
      <c r="F92" s="57" t="s">
        <v>206</v>
      </c>
      <c r="G92" s="69">
        <v>0.1</v>
      </c>
      <c r="H92" s="57" t="s">
        <v>207</v>
      </c>
      <c r="I92" s="57" t="s">
        <v>208</v>
      </c>
    </row>
    <row r="93" spans="1:9" x14ac:dyDescent="0.25">
      <c r="A93" s="65">
        <v>1247</v>
      </c>
      <c r="B93" s="66" t="s">
        <v>216</v>
      </c>
      <c r="C93" s="57">
        <v>3686.94</v>
      </c>
      <c r="D93" s="57" t="s">
        <v>180</v>
      </c>
      <c r="E93" s="57" t="s">
        <v>180</v>
      </c>
      <c r="F93" s="57" t="s">
        <v>180</v>
      </c>
      <c r="G93" s="57" t="s">
        <v>180</v>
      </c>
      <c r="H93" s="57" t="s">
        <v>180</v>
      </c>
      <c r="I93" s="57" t="s">
        <v>180</v>
      </c>
    </row>
    <row r="94" spans="1:9" x14ac:dyDescent="0.25">
      <c r="A94" s="65">
        <v>1248</v>
      </c>
      <c r="B94" s="66" t="s">
        <v>217</v>
      </c>
      <c r="C94" s="57" t="s">
        <v>148</v>
      </c>
      <c r="D94" s="57" t="s">
        <v>180</v>
      </c>
      <c r="E94" s="57" t="s">
        <v>180</v>
      </c>
      <c r="F94" s="57" t="s">
        <v>180</v>
      </c>
      <c r="G94" s="57" t="s">
        <v>180</v>
      </c>
      <c r="H94" s="57" t="s">
        <v>180</v>
      </c>
      <c r="I94" s="57" t="s">
        <v>180</v>
      </c>
    </row>
    <row r="95" spans="1:9" x14ac:dyDescent="0.25">
      <c r="A95" s="96">
        <v>125</v>
      </c>
      <c r="B95" s="98" t="s">
        <v>43</v>
      </c>
      <c r="C95" s="99">
        <v>0</v>
      </c>
      <c r="D95" s="101" t="s">
        <v>148</v>
      </c>
      <c r="E95" s="101" t="s">
        <v>148</v>
      </c>
      <c r="F95" s="101" t="s">
        <v>218</v>
      </c>
      <c r="G95" s="101" t="s">
        <v>219</v>
      </c>
      <c r="H95" s="101" t="s">
        <v>219</v>
      </c>
      <c r="I95" s="96" t="s">
        <v>219</v>
      </c>
    </row>
    <row r="96" spans="1:9" x14ac:dyDescent="0.25">
      <c r="A96" s="62">
        <v>1251</v>
      </c>
      <c r="B96" s="66" t="s">
        <v>220</v>
      </c>
      <c r="C96" s="68">
        <v>0</v>
      </c>
      <c r="D96" s="57" t="s">
        <v>148</v>
      </c>
      <c r="E96" s="57" t="s">
        <v>148</v>
      </c>
      <c r="F96" s="57" t="s">
        <v>221</v>
      </c>
      <c r="G96" s="137" t="s">
        <v>222</v>
      </c>
      <c r="H96" s="137"/>
      <c r="I96" s="137"/>
    </row>
    <row r="97" spans="1:9" x14ac:dyDescent="0.25">
      <c r="A97" s="62">
        <v>1252</v>
      </c>
      <c r="B97" s="66" t="s">
        <v>223</v>
      </c>
      <c r="C97" s="57" t="s">
        <v>148</v>
      </c>
      <c r="D97" s="57" t="s">
        <v>148</v>
      </c>
      <c r="E97" s="57" t="s">
        <v>148</v>
      </c>
      <c r="F97" s="57" t="s">
        <v>180</v>
      </c>
      <c r="G97" s="57" t="s">
        <v>180</v>
      </c>
      <c r="H97" s="57" t="s">
        <v>180</v>
      </c>
      <c r="I97" s="56" t="s">
        <v>180</v>
      </c>
    </row>
    <row r="98" spans="1:9" x14ac:dyDescent="0.25">
      <c r="A98" s="62">
        <v>1253</v>
      </c>
      <c r="B98" s="66" t="s">
        <v>224</v>
      </c>
      <c r="C98" s="57" t="s">
        <v>148</v>
      </c>
      <c r="D98" s="57" t="s">
        <v>148</v>
      </c>
      <c r="E98" s="57" t="s">
        <v>148</v>
      </c>
      <c r="F98" s="57" t="s">
        <v>180</v>
      </c>
      <c r="G98" s="57" t="s">
        <v>180</v>
      </c>
      <c r="H98" s="57" t="s">
        <v>180</v>
      </c>
      <c r="I98" s="56" t="s">
        <v>180</v>
      </c>
    </row>
    <row r="99" spans="1:9" x14ac:dyDescent="0.25">
      <c r="A99" s="62">
        <v>1254</v>
      </c>
      <c r="B99" s="66" t="s">
        <v>225</v>
      </c>
      <c r="C99" s="68">
        <v>0</v>
      </c>
      <c r="D99" s="57" t="s">
        <v>148</v>
      </c>
      <c r="E99" s="57" t="s">
        <v>148</v>
      </c>
      <c r="F99" s="180" t="s">
        <v>226</v>
      </c>
      <c r="G99" s="137" t="s">
        <v>227</v>
      </c>
      <c r="H99" s="137"/>
      <c r="I99" s="137"/>
    </row>
    <row r="100" spans="1:9" x14ac:dyDescent="0.25">
      <c r="A100" s="62">
        <v>1259</v>
      </c>
      <c r="B100" s="66" t="s">
        <v>228</v>
      </c>
      <c r="C100" s="57" t="s">
        <v>148</v>
      </c>
      <c r="D100" s="57" t="s">
        <v>148</v>
      </c>
      <c r="E100" s="57" t="s">
        <v>148</v>
      </c>
      <c r="F100" s="57" t="s">
        <v>180</v>
      </c>
      <c r="G100" s="57" t="s">
        <v>180</v>
      </c>
      <c r="H100" s="57" t="s">
        <v>180</v>
      </c>
      <c r="I100" s="56" t="s">
        <v>180</v>
      </c>
    </row>
    <row r="101" spans="1:9" x14ac:dyDescent="0.25">
      <c r="A101" s="96">
        <v>127</v>
      </c>
      <c r="B101" s="98" t="s">
        <v>229</v>
      </c>
      <c r="C101" s="101" t="s">
        <v>148</v>
      </c>
      <c r="D101" s="101" t="s">
        <v>148</v>
      </c>
      <c r="E101" s="101" t="s">
        <v>148</v>
      </c>
      <c r="F101" s="101" t="s">
        <v>180</v>
      </c>
      <c r="G101" s="101" t="s">
        <v>180</v>
      </c>
      <c r="H101" s="101" t="s">
        <v>180</v>
      </c>
      <c r="I101" s="96" t="s">
        <v>180</v>
      </c>
    </row>
    <row r="102" spans="1:9" x14ac:dyDescent="0.25">
      <c r="A102" s="62">
        <v>1271</v>
      </c>
      <c r="B102" s="66" t="s">
        <v>230</v>
      </c>
      <c r="C102" s="57" t="s">
        <v>148</v>
      </c>
      <c r="D102" s="57" t="s">
        <v>148</v>
      </c>
      <c r="E102" s="57" t="s">
        <v>148</v>
      </c>
      <c r="F102" s="57" t="s">
        <v>180</v>
      </c>
      <c r="G102" s="57" t="s">
        <v>180</v>
      </c>
      <c r="H102" s="57" t="s">
        <v>180</v>
      </c>
      <c r="I102" s="56" t="s">
        <v>180</v>
      </c>
    </row>
    <row r="103" spans="1:9" x14ac:dyDescent="0.25">
      <c r="A103" s="62">
        <v>1272</v>
      </c>
      <c r="B103" s="66" t="s">
        <v>231</v>
      </c>
      <c r="C103" s="57" t="s">
        <v>148</v>
      </c>
      <c r="D103" s="57" t="s">
        <v>148</v>
      </c>
      <c r="E103" s="57" t="s">
        <v>148</v>
      </c>
      <c r="F103" s="57" t="s">
        <v>180</v>
      </c>
      <c r="G103" s="57" t="s">
        <v>180</v>
      </c>
      <c r="H103" s="57" t="s">
        <v>180</v>
      </c>
      <c r="I103" s="56" t="s">
        <v>180</v>
      </c>
    </row>
    <row r="104" spans="1:9" x14ac:dyDescent="0.25">
      <c r="A104" s="62">
        <v>1273</v>
      </c>
      <c r="B104" s="66" t="s">
        <v>232</v>
      </c>
      <c r="C104" s="57" t="s">
        <v>148</v>
      </c>
      <c r="D104" s="57" t="s">
        <v>148</v>
      </c>
      <c r="E104" s="57" t="s">
        <v>148</v>
      </c>
      <c r="F104" s="57" t="s">
        <v>180</v>
      </c>
      <c r="G104" s="57" t="s">
        <v>180</v>
      </c>
      <c r="H104" s="57" t="s">
        <v>180</v>
      </c>
      <c r="I104" s="56" t="s">
        <v>180</v>
      </c>
    </row>
    <row r="105" spans="1:9" x14ac:dyDescent="0.25">
      <c r="A105" s="62">
        <v>1274</v>
      </c>
      <c r="B105" s="66" t="s">
        <v>233</v>
      </c>
      <c r="C105" s="57" t="s">
        <v>148</v>
      </c>
      <c r="D105" s="57" t="s">
        <v>148</v>
      </c>
      <c r="E105" s="57" t="s">
        <v>148</v>
      </c>
      <c r="F105" s="57" t="s">
        <v>180</v>
      </c>
      <c r="G105" s="57" t="s">
        <v>180</v>
      </c>
      <c r="H105" s="57" t="s">
        <v>180</v>
      </c>
      <c r="I105" s="56" t="s">
        <v>180</v>
      </c>
    </row>
    <row r="106" spans="1:9" x14ac:dyDescent="0.25">
      <c r="A106" s="62">
        <v>1275</v>
      </c>
      <c r="B106" s="66" t="s">
        <v>234</v>
      </c>
      <c r="C106" s="57" t="s">
        <v>148</v>
      </c>
      <c r="D106" s="57" t="s">
        <v>148</v>
      </c>
      <c r="E106" s="57" t="s">
        <v>148</v>
      </c>
      <c r="F106" s="57" t="s">
        <v>180</v>
      </c>
      <c r="G106" s="57" t="s">
        <v>180</v>
      </c>
      <c r="H106" s="57" t="s">
        <v>180</v>
      </c>
      <c r="I106" s="56" t="s">
        <v>180</v>
      </c>
    </row>
    <row r="107" spans="1:9" x14ac:dyDescent="0.25">
      <c r="A107" s="62">
        <v>1279</v>
      </c>
      <c r="B107" s="66" t="s">
        <v>235</v>
      </c>
      <c r="C107" s="57" t="s">
        <v>148</v>
      </c>
      <c r="D107" s="57" t="s">
        <v>148</v>
      </c>
      <c r="E107" s="57" t="s">
        <v>148</v>
      </c>
      <c r="F107" s="57" t="s">
        <v>180</v>
      </c>
      <c r="G107" s="57" t="s">
        <v>180</v>
      </c>
      <c r="H107" s="57" t="s">
        <v>180</v>
      </c>
      <c r="I107" s="56" t="s">
        <v>180</v>
      </c>
    </row>
    <row r="108" spans="1:9" x14ac:dyDescent="0.25">
      <c r="A108" s="140" t="s">
        <v>236</v>
      </c>
      <c r="B108" s="140"/>
      <c r="C108" s="99">
        <f>+C78+C86</f>
        <v>39419605.740000002</v>
      </c>
      <c r="D108" s="100" t="s">
        <v>148</v>
      </c>
      <c r="E108" s="100" t="s">
        <v>148</v>
      </c>
      <c r="F108" s="101" t="s">
        <v>180</v>
      </c>
      <c r="G108" s="101" t="s">
        <v>180</v>
      </c>
      <c r="H108" s="101" t="s">
        <v>180</v>
      </c>
      <c r="I108" s="96" t="s">
        <v>180</v>
      </c>
    </row>
    <row r="110" spans="1:9" x14ac:dyDescent="0.25">
      <c r="A110" s="130" t="s">
        <v>94</v>
      </c>
      <c r="B110" s="130"/>
      <c r="C110" s="130"/>
      <c r="D110" s="130"/>
    </row>
    <row r="111" spans="1:9" ht="45" customHeight="1" x14ac:dyDescent="0.25">
      <c r="A111" s="131" t="s">
        <v>95</v>
      </c>
      <c r="B111" s="131"/>
      <c r="C111" s="131"/>
      <c r="D111" s="131"/>
    </row>
    <row r="112" spans="1:9" x14ac:dyDescent="0.25">
      <c r="A112" s="52"/>
      <c r="B112" s="92"/>
      <c r="C112" s="92"/>
      <c r="D112" s="92"/>
    </row>
    <row r="113" spans="1:4" x14ac:dyDescent="0.25">
      <c r="A113" s="96" t="s">
        <v>143</v>
      </c>
      <c r="B113" s="101" t="s">
        <v>144</v>
      </c>
      <c r="C113" s="101" t="s">
        <v>145</v>
      </c>
      <c r="D113" s="101" t="s">
        <v>194</v>
      </c>
    </row>
    <row r="114" spans="1:4" ht="90" x14ac:dyDescent="0.25">
      <c r="A114" s="62">
        <v>1161</v>
      </c>
      <c r="B114" s="66" t="s">
        <v>237</v>
      </c>
      <c r="C114" s="57" t="s">
        <v>148</v>
      </c>
      <c r="D114" s="70" t="s">
        <v>238</v>
      </c>
    </row>
    <row r="115" spans="1:4" ht="56.25" x14ac:dyDescent="0.25">
      <c r="A115" s="62">
        <v>1162</v>
      </c>
      <c r="B115" s="66" t="s">
        <v>239</v>
      </c>
      <c r="C115" s="57" t="s">
        <v>148</v>
      </c>
      <c r="D115" s="70" t="s">
        <v>240</v>
      </c>
    </row>
    <row r="116" spans="1:4" x14ac:dyDescent="0.25">
      <c r="A116" s="138" t="s">
        <v>153</v>
      </c>
      <c r="B116" s="138"/>
      <c r="C116" s="185" t="s">
        <v>148</v>
      </c>
      <c r="D116" s="172"/>
    </row>
    <row r="117" spans="1:4" x14ac:dyDescent="0.25">
      <c r="A117" s="31"/>
    </row>
    <row r="118" spans="1:4" x14ac:dyDescent="0.25">
      <c r="A118" s="130" t="s">
        <v>96</v>
      </c>
      <c r="B118" s="130"/>
      <c r="C118" s="130"/>
      <c r="D118" s="130"/>
    </row>
    <row r="119" spans="1:4" x14ac:dyDescent="0.25">
      <c r="A119" s="131" t="s">
        <v>97</v>
      </c>
      <c r="B119" s="131"/>
      <c r="C119" s="131"/>
      <c r="D119" s="131"/>
    </row>
    <row r="120" spans="1:4" x14ac:dyDescent="0.25">
      <c r="A120" s="52"/>
      <c r="B120" s="92"/>
      <c r="C120" s="92"/>
      <c r="D120" s="92"/>
    </row>
    <row r="121" spans="1:4" ht="22.5" x14ac:dyDescent="0.25">
      <c r="A121" s="96" t="s">
        <v>143</v>
      </c>
      <c r="B121" s="101" t="s">
        <v>144</v>
      </c>
      <c r="C121" s="101" t="s">
        <v>145</v>
      </c>
      <c r="D121" s="101" t="s">
        <v>187</v>
      </c>
    </row>
    <row r="122" spans="1:4" x14ac:dyDescent="0.25">
      <c r="A122" s="62">
        <v>1291</v>
      </c>
      <c r="B122" s="66" t="s">
        <v>241</v>
      </c>
      <c r="C122" s="57" t="s">
        <v>242</v>
      </c>
      <c r="D122" s="57" t="s">
        <v>149</v>
      </c>
    </row>
    <row r="123" spans="1:4" x14ac:dyDescent="0.25">
      <c r="A123" s="62">
        <v>1292</v>
      </c>
      <c r="B123" s="66" t="s">
        <v>243</v>
      </c>
      <c r="C123" s="57" t="s">
        <v>242</v>
      </c>
      <c r="D123" s="57" t="s">
        <v>149</v>
      </c>
    </row>
    <row r="124" spans="1:4" x14ac:dyDescent="0.25">
      <c r="A124" s="62">
        <v>1293</v>
      </c>
      <c r="B124" s="66" t="s">
        <v>244</v>
      </c>
      <c r="C124" s="57" t="s">
        <v>242</v>
      </c>
      <c r="D124" s="57" t="s">
        <v>149</v>
      </c>
    </row>
    <row r="125" spans="1:4" x14ac:dyDescent="0.25">
      <c r="A125" s="133" t="s">
        <v>236</v>
      </c>
      <c r="B125" s="133"/>
      <c r="C125" s="101" t="s">
        <v>242</v>
      </c>
      <c r="D125" s="101" t="s">
        <v>149</v>
      </c>
    </row>
    <row r="127" spans="1:4" ht="15.75" x14ac:dyDescent="0.25">
      <c r="A127" s="139" t="s">
        <v>136</v>
      </c>
      <c r="B127" s="139"/>
      <c r="C127" s="139"/>
      <c r="D127" s="139"/>
    </row>
    <row r="128" spans="1:4" ht="49.15" customHeight="1" x14ac:dyDescent="0.25">
      <c r="A128" s="131" t="s">
        <v>98</v>
      </c>
      <c r="B128" s="131"/>
      <c r="C128" s="131"/>
      <c r="D128" s="131"/>
    </row>
    <row r="129" spans="1:8" x14ac:dyDescent="0.25">
      <c r="A129" s="52"/>
      <c r="B129" s="92"/>
      <c r="C129" s="92"/>
      <c r="D129" s="92"/>
    </row>
    <row r="130" spans="1:8" ht="22.5" x14ac:dyDescent="0.25">
      <c r="A130" s="96" t="s">
        <v>143</v>
      </c>
      <c r="B130" s="101" t="s">
        <v>173</v>
      </c>
      <c r="C130" s="101" t="s">
        <v>174</v>
      </c>
      <c r="D130" s="101" t="s">
        <v>157</v>
      </c>
      <c r="E130" s="101" t="s">
        <v>158</v>
      </c>
      <c r="F130" s="101" t="s">
        <v>159</v>
      </c>
      <c r="G130" s="101" t="s">
        <v>245</v>
      </c>
      <c r="H130" s="101" t="s">
        <v>246</v>
      </c>
    </row>
    <row r="131" spans="1:8" ht="21" x14ac:dyDescent="0.25">
      <c r="A131" s="96">
        <v>211</v>
      </c>
      <c r="B131" s="98" t="s">
        <v>247</v>
      </c>
      <c r="C131" s="99">
        <v>-1723208.61</v>
      </c>
      <c r="D131" s="99">
        <v>-1723208.61</v>
      </c>
      <c r="E131" s="101" t="s">
        <v>148</v>
      </c>
      <c r="F131" s="101" t="s">
        <v>148</v>
      </c>
      <c r="G131" s="101" t="s">
        <v>148</v>
      </c>
      <c r="H131" s="181" t="s">
        <v>248</v>
      </c>
    </row>
    <row r="132" spans="1:8" x14ac:dyDescent="0.25">
      <c r="A132" s="62">
        <v>2111</v>
      </c>
      <c r="B132" s="66" t="s">
        <v>249</v>
      </c>
      <c r="C132" s="186">
        <v>30110.23</v>
      </c>
      <c r="D132" s="186">
        <v>30110.23</v>
      </c>
      <c r="E132" s="57" t="s">
        <v>148</v>
      </c>
      <c r="F132" s="57" t="s">
        <v>148</v>
      </c>
      <c r="G132" s="57" t="s">
        <v>148</v>
      </c>
      <c r="H132" s="177" t="s">
        <v>149</v>
      </c>
    </row>
    <row r="133" spans="1:8" x14ac:dyDescent="0.25">
      <c r="A133" s="62">
        <v>2112</v>
      </c>
      <c r="B133" s="66" t="s">
        <v>250</v>
      </c>
      <c r="C133" s="186">
        <v>266451.73</v>
      </c>
      <c r="D133" s="186" t="s">
        <v>338</v>
      </c>
      <c r="E133" s="57" t="s">
        <v>148</v>
      </c>
      <c r="F133" s="57" t="s">
        <v>148</v>
      </c>
      <c r="G133" s="57" t="s">
        <v>148</v>
      </c>
      <c r="H133" s="177" t="s">
        <v>149</v>
      </c>
    </row>
    <row r="134" spans="1:8" x14ac:dyDescent="0.25">
      <c r="A134" s="62">
        <v>2113</v>
      </c>
      <c r="B134" s="66" t="s">
        <v>251</v>
      </c>
      <c r="C134" s="186">
        <v>0</v>
      </c>
      <c r="D134" s="186">
        <v>0</v>
      </c>
      <c r="E134" s="57" t="s">
        <v>148</v>
      </c>
      <c r="F134" s="57" t="s">
        <v>148</v>
      </c>
      <c r="G134" s="57" t="s">
        <v>148</v>
      </c>
      <c r="H134" s="177" t="s">
        <v>149</v>
      </c>
    </row>
    <row r="135" spans="1:8" x14ac:dyDescent="0.25">
      <c r="A135" s="62">
        <v>2114</v>
      </c>
      <c r="B135" s="66" t="s">
        <v>252</v>
      </c>
      <c r="C135" s="186">
        <v>0</v>
      </c>
      <c r="D135" s="186">
        <v>0</v>
      </c>
      <c r="E135" s="57" t="s">
        <v>148</v>
      </c>
      <c r="F135" s="57" t="s">
        <v>148</v>
      </c>
      <c r="G135" s="57" t="s">
        <v>148</v>
      </c>
      <c r="H135" s="177" t="s">
        <v>149</v>
      </c>
    </row>
    <row r="136" spans="1:8" x14ac:dyDescent="0.25">
      <c r="A136" s="62">
        <v>2115</v>
      </c>
      <c r="B136" s="66" t="s">
        <v>253</v>
      </c>
      <c r="C136" s="186">
        <v>23454.5</v>
      </c>
      <c r="D136" s="186">
        <v>23454.5</v>
      </c>
      <c r="E136" s="57" t="s">
        <v>148</v>
      </c>
      <c r="F136" s="57" t="s">
        <v>148</v>
      </c>
      <c r="G136" s="57" t="s">
        <v>148</v>
      </c>
      <c r="H136" s="177" t="s">
        <v>149</v>
      </c>
    </row>
    <row r="137" spans="1:8" x14ac:dyDescent="0.25">
      <c r="A137" s="62">
        <v>2116</v>
      </c>
      <c r="B137" s="66" t="s">
        <v>254</v>
      </c>
      <c r="C137" s="186">
        <v>0</v>
      </c>
      <c r="D137" s="186">
        <v>0</v>
      </c>
      <c r="E137" s="57" t="s">
        <v>148</v>
      </c>
      <c r="F137" s="57" t="s">
        <v>148</v>
      </c>
      <c r="G137" s="57" t="s">
        <v>148</v>
      </c>
      <c r="H137" s="177" t="s">
        <v>149</v>
      </c>
    </row>
    <row r="138" spans="1:8" ht="21" x14ac:dyDescent="0.25">
      <c r="A138" s="62">
        <v>2117</v>
      </c>
      <c r="B138" s="66" t="s">
        <v>255</v>
      </c>
      <c r="C138" s="186">
        <v>-2063207.37</v>
      </c>
      <c r="D138" s="186">
        <v>-2063207.37</v>
      </c>
      <c r="E138" s="57" t="s">
        <v>148</v>
      </c>
      <c r="F138" s="57" t="s">
        <v>148</v>
      </c>
      <c r="G138" s="57" t="s">
        <v>148</v>
      </c>
      <c r="H138" s="177" t="s">
        <v>248</v>
      </c>
    </row>
    <row r="139" spans="1:8" x14ac:dyDescent="0.25">
      <c r="A139" s="62">
        <v>2118</v>
      </c>
      <c r="B139" s="66" t="s">
        <v>256</v>
      </c>
      <c r="C139" s="186">
        <v>557.5</v>
      </c>
      <c r="D139" s="186">
        <v>557.5</v>
      </c>
      <c r="E139" s="57" t="s">
        <v>148</v>
      </c>
      <c r="F139" s="57" t="s">
        <v>148</v>
      </c>
      <c r="G139" s="57" t="s">
        <v>148</v>
      </c>
      <c r="H139" s="177" t="s">
        <v>149</v>
      </c>
    </row>
    <row r="140" spans="1:8" x14ac:dyDescent="0.25">
      <c r="A140" s="62">
        <v>2119</v>
      </c>
      <c r="B140" s="66" t="s">
        <v>257</v>
      </c>
      <c r="C140" s="186">
        <v>19424.8</v>
      </c>
      <c r="D140" s="186">
        <v>19424.8</v>
      </c>
      <c r="E140" s="57" t="s">
        <v>148</v>
      </c>
      <c r="F140" s="57" t="s">
        <v>148</v>
      </c>
      <c r="G140" s="57" t="s">
        <v>148</v>
      </c>
      <c r="H140" s="177" t="s">
        <v>149</v>
      </c>
    </row>
    <row r="141" spans="1:8" x14ac:dyDescent="0.25">
      <c r="A141" s="96">
        <v>212</v>
      </c>
      <c r="B141" s="98" t="s">
        <v>258</v>
      </c>
      <c r="C141" s="102">
        <v>0</v>
      </c>
      <c r="D141" s="102">
        <v>0</v>
      </c>
      <c r="E141" s="101" t="s">
        <v>148</v>
      </c>
      <c r="F141" s="101" t="s">
        <v>148</v>
      </c>
      <c r="G141" s="101" t="s">
        <v>148</v>
      </c>
      <c r="H141" s="181" t="s">
        <v>149</v>
      </c>
    </row>
    <row r="142" spans="1:8" x14ac:dyDescent="0.25">
      <c r="A142" s="62">
        <v>2121</v>
      </c>
      <c r="B142" s="66" t="s">
        <v>259</v>
      </c>
      <c r="C142" s="57" t="s">
        <v>148</v>
      </c>
      <c r="D142" s="57" t="s">
        <v>148</v>
      </c>
      <c r="E142" s="57" t="s">
        <v>148</v>
      </c>
      <c r="F142" s="57" t="s">
        <v>148</v>
      </c>
      <c r="G142" s="57" t="s">
        <v>148</v>
      </c>
      <c r="H142" s="177" t="s">
        <v>149</v>
      </c>
    </row>
    <row r="143" spans="1:8" x14ac:dyDescent="0.25">
      <c r="A143" s="62">
        <v>2122</v>
      </c>
      <c r="B143" s="66" t="s">
        <v>260</v>
      </c>
      <c r="C143" s="57" t="s">
        <v>148</v>
      </c>
      <c r="D143" s="57" t="s">
        <v>148</v>
      </c>
      <c r="E143" s="57" t="s">
        <v>148</v>
      </c>
      <c r="F143" s="57" t="s">
        <v>148</v>
      </c>
      <c r="G143" s="57" t="s">
        <v>148</v>
      </c>
      <c r="H143" s="177" t="s">
        <v>149</v>
      </c>
    </row>
    <row r="144" spans="1:8" x14ac:dyDescent="0.25">
      <c r="A144" s="62">
        <v>2129</v>
      </c>
      <c r="B144" s="66" t="s">
        <v>261</v>
      </c>
      <c r="C144" s="57" t="s">
        <v>148</v>
      </c>
      <c r="D144" s="57" t="s">
        <v>148</v>
      </c>
      <c r="E144" s="57" t="s">
        <v>148</v>
      </c>
      <c r="F144" s="57" t="s">
        <v>148</v>
      </c>
      <c r="G144" s="57" t="s">
        <v>148</v>
      </c>
      <c r="H144" s="177" t="s">
        <v>149</v>
      </c>
    </row>
    <row r="145" spans="1:8" ht="21" x14ac:dyDescent="0.25">
      <c r="A145" s="133" t="s">
        <v>236</v>
      </c>
      <c r="B145" s="133"/>
      <c r="C145" s="99">
        <f>+C131+C141</f>
        <v>-1723208.61</v>
      </c>
      <c r="D145" s="99">
        <f>+D131+D141</f>
        <v>-1723208.61</v>
      </c>
      <c r="E145" s="101" t="s">
        <v>148</v>
      </c>
      <c r="F145" s="101" t="s">
        <v>148</v>
      </c>
      <c r="G145" s="101" t="s">
        <v>148</v>
      </c>
      <c r="H145" s="181" t="s">
        <v>248</v>
      </c>
    </row>
    <row r="146" spans="1:8" x14ac:dyDescent="0.25">
      <c r="A146" s="31"/>
    </row>
    <row r="147" spans="1:8" ht="57.6" customHeight="1" x14ac:dyDescent="0.25">
      <c r="A147" s="131" t="s">
        <v>99</v>
      </c>
      <c r="B147" s="131"/>
      <c r="C147" s="131"/>
      <c r="D147" s="131"/>
    </row>
    <row r="148" spans="1:8" x14ac:dyDescent="0.25">
      <c r="A148" s="52"/>
      <c r="B148" s="92"/>
      <c r="C148" s="92"/>
      <c r="D148" s="92"/>
    </row>
    <row r="149" spans="1:8" ht="22.5" x14ac:dyDescent="0.25">
      <c r="A149" s="97" t="s">
        <v>143</v>
      </c>
      <c r="B149" s="101" t="s">
        <v>144</v>
      </c>
      <c r="C149" s="101" t="s">
        <v>145</v>
      </c>
      <c r="D149" s="101" t="s">
        <v>262</v>
      </c>
      <c r="E149" s="101" t="s">
        <v>187</v>
      </c>
    </row>
    <row r="150" spans="1:8" ht="22.5" x14ac:dyDescent="0.25">
      <c r="A150" s="97">
        <v>216</v>
      </c>
      <c r="B150" s="98" t="s">
        <v>263</v>
      </c>
      <c r="C150" s="101" t="s">
        <v>148</v>
      </c>
      <c r="D150" s="101" t="s">
        <v>149</v>
      </c>
      <c r="E150" s="101" t="s">
        <v>149</v>
      </c>
    </row>
    <row r="151" spans="1:8" x14ac:dyDescent="0.25">
      <c r="A151" s="57">
        <v>2161</v>
      </c>
      <c r="B151" s="70" t="s">
        <v>264</v>
      </c>
      <c r="C151" s="57" t="s">
        <v>148</v>
      </c>
      <c r="D151" s="57" t="s">
        <v>149</v>
      </c>
      <c r="E151" s="57" t="s">
        <v>149</v>
      </c>
    </row>
    <row r="152" spans="1:8" x14ac:dyDescent="0.25">
      <c r="A152" s="57">
        <v>2162</v>
      </c>
      <c r="B152" s="70" t="s">
        <v>265</v>
      </c>
      <c r="C152" s="57" t="s">
        <v>148</v>
      </c>
      <c r="D152" s="57" t="s">
        <v>149</v>
      </c>
      <c r="E152" s="57" t="s">
        <v>149</v>
      </c>
    </row>
    <row r="153" spans="1:8" x14ac:dyDescent="0.25">
      <c r="A153" s="57">
        <v>2163</v>
      </c>
      <c r="B153" s="70" t="s">
        <v>266</v>
      </c>
      <c r="C153" s="57" t="s">
        <v>148</v>
      </c>
      <c r="D153" s="57" t="s">
        <v>149</v>
      </c>
      <c r="E153" s="57" t="s">
        <v>149</v>
      </c>
    </row>
    <row r="154" spans="1:8" x14ac:dyDescent="0.25">
      <c r="A154" s="57">
        <v>2164</v>
      </c>
      <c r="B154" s="70" t="s">
        <v>267</v>
      </c>
      <c r="C154" s="57" t="s">
        <v>148</v>
      </c>
      <c r="D154" s="57" t="s">
        <v>149</v>
      </c>
      <c r="E154" s="57" t="s">
        <v>149</v>
      </c>
    </row>
    <row r="155" spans="1:8" x14ac:dyDescent="0.25">
      <c r="A155" s="57">
        <v>2165</v>
      </c>
      <c r="B155" s="70" t="s">
        <v>268</v>
      </c>
      <c r="C155" s="57" t="s">
        <v>148</v>
      </c>
      <c r="D155" s="57" t="s">
        <v>149</v>
      </c>
      <c r="E155" s="57" t="s">
        <v>149</v>
      </c>
    </row>
    <row r="156" spans="1:8" x14ac:dyDescent="0.25">
      <c r="A156" s="57">
        <v>2166</v>
      </c>
      <c r="B156" s="70" t="s">
        <v>269</v>
      </c>
      <c r="C156" s="57" t="s">
        <v>148</v>
      </c>
      <c r="D156" s="57" t="s">
        <v>149</v>
      </c>
      <c r="E156" s="57" t="s">
        <v>149</v>
      </c>
    </row>
    <row r="157" spans="1:8" ht="22.5" x14ac:dyDescent="0.25">
      <c r="A157" s="97">
        <v>225</v>
      </c>
      <c r="B157" s="98" t="s">
        <v>270</v>
      </c>
      <c r="C157" s="101" t="s">
        <v>148</v>
      </c>
      <c r="D157" s="101" t="s">
        <v>149</v>
      </c>
      <c r="E157" s="101" t="s">
        <v>149</v>
      </c>
    </row>
    <row r="158" spans="1:8" x14ac:dyDescent="0.25">
      <c r="A158" s="65">
        <v>2251</v>
      </c>
      <c r="B158" s="66" t="s">
        <v>271</v>
      </c>
      <c r="C158" s="57" t="s">
        <v>148</v>
      </c>
      <c r="D158" s="57" t="s">
        <v>149</v>
      </c>
      <c r="E158" s="57" t="s">
        <v>149</v>
      </c>
    </row>
    <row r="159" spans="1:8" x14ac:dyDescent="0.25">
      <c r="A159" s="65">
        <v>2252</v>
      </c>
      <c r="B159" s="66" t="s">
        <v>272</v>
      </c>
      <c r="C159" s="57" t="s">
        <v>148</v>
      </c>
      <c r="D159" s="57" t="s">
        <v>149</v>
      </c>
      <c r="E159" s="57" t="s">
        <v>149</v>
      </c>
    </row>
    <row r="160" spans="1:8" x14ac:dyDescent="0.25">
      <c r="A160" s="65">
        <v>2253</v>
      </c>
      <c r="B160" s="66" t="s">
        <v>273</v>
      </c>
      <c r="C160" s="57" t="s">
        <v>148</v>
      </c>
      <c r="D160" s="57" t="s">
        <v>149</v>
      </c>
      <c r="E160" s="57" t="s">
        <v>149</v>
      </c>
    </row>
    <row r="161" spans="1:5" x14ac:dyDescent="0.25">
      <c r="A161" s="65">
        <v>2254</v>
      </c>
      <c r="B161" s="66" t="s">
        <v>274</v>
      </c>
      <c r="C161" s="57" t="s">
        <v>148</v>
      </c>
      <c r="D161" s="57" t="s">
        <v>149</v>
      </c>
      <c r="E161" s="57" t="s">
        <v>149</v>
      </c>
    </row>
    <row r="162" spans="1:5" x14ac:dyDescent="0.25">
      <c r="A162" s="65">
        <v>2255</v>
      </c>
      <c r="B162" s="66" t="s">
        <v>275</v>
      </c>
      <c r="C162" s="57" t="s">
        <v>148</v>
      </c>
      <c r="D162" s="57" t="s">
        <v>149</v>
      </c>
      <c r="E162" s="57" t="s">
        <v>149</v>
      </c>
    </row>
    <row r="163" spans="1:5" x14ac:dyDescent="0.25">
      <c r="A163" s="65">
        <v>2256</v>
      </c>
      <c r="B163" s="66" t="s">
        <v>276</v>
      </c>
      <c r="C163" s="57" t="s">
        <v>148</v>
      </c>
      <c r="D163" s="57" t="s">
        <v>149</v>
      </c>
      <c r="E163" s="57" t="s">
        <v>149</v>
      </c>
    </row>
    <row r="164" spans="1:5" x14ac:dyDescent="0.25">
      <c r="A164" s="132" t="s">
        <v>236</v>
      </c>
      <c r="B164" s="132"/>
      <c r="C164" s="100" t="s">
        <v>148</v>
      </c>
      <c r="D164" s="100" t="s">
        <v>149</v>
      </c>
      <c r="E164" s="100" t="s">
        <v>149</v>
      </c>
    </row>
    <row r="165" spans="1:5" x14ac:dyDescent="0.25">
      <c r="A165" s="31"/>
    </row>
    <row r="166" spans="1:5" ht="45.6" customHeight="1" x14ac:dyDescent="0.25">
      <c r="A166" s="131" t="s">
        <v>100</v>
      </c>
      <c r="B166" s="131"/>
      <c r="C166" s="131"/>
      <c r="D166" s="131"/>
    </row>
    <row r="167" spans="1:5" x14ac:dyDescent="0.25">
      <c r="A167" s="52"/>
      <c r="B167" s="92"/>
      <c r="C167" s="92"/>
      <c r="D167" s="92"/>
    </row>
    <row r="168" spans="1:5" ht="22.5" x14ac:dyDescent="0.25">
      <c r="A168" s="96" t="s">
        <v>143</v>
      </c>
      <c r="B168" s="101" t="s">
        <v>144</v>
      </c>
      <c r="C168" s="101" t="s">
        <v>145</v>
      </c>
      <c r="D168" s="101" t="s">
        <v>262</v>
      </c>
      <c r="E168" s="101" t="s">
        <v>187</v>
      </c>
    </row>
    <row r="169" spans="1:5" x14ac:dyDescent="0.25">
      <c r="A169" s="56">
        <v>2159</v>
      </c>
      <c r="B169" s="70" t="s">
        <v>277</v>
      </c>
      <c r="C169" s="57" t="s">
        <v>148</v>
      </c>
      <c r="D169" s="57" t="s">
        <v>149</v>
      </c>
      <c r="E169" s="57" t="s">
        <v>149</v>
      </c>
    </row>
    <row r="170" spans="1:5" x14ac:dyDescent="0.25">
      <c r="A170" s="56">
        <v>2199</v>
      </c>
      <c r="B170" s="70" t="s">
        <v>278</v>
      </c>
      <c r="C170" s="186">
        <v>-436356.55</v>
      </c>
      <c r="D170" s="57" t="s">
        <v>149</v>
      </c>
      <c r="E170" s="57" t="s">
        <v>149</v>
      </c>
    </row>
    <row r="171" spans="1:5" x14ac:dyDescent="0.25">
      <c r="A171" s="56">
        <v>2241</v>
      </c>
      <c r="B171" s="70" t="s">
        <v>279</v>
      </c>
      <c r="C171" s="57" t="s">
        <v>148</v>
      </c>
      <c r="D171" s="57" t="s">
        <v>149</v>
      </c>
      <c r="E171" s="57" t="s">
        <v>149</v>
      </c>
    </row>
    <row r="172" spans="1:5" x14ac:dyDescent="0.25">
      <c r="A172" s="56">
        <v>2242</v>
      </c>
      <c r="B172" s="70" t="s">
        <v>280</v>
      </c>
      <c r="C172" s="57" t="s">
        <v>148</v>
      </c>
      <c r="D172" s="57" t="s">
        <v>149</v>
      </c>
      <c r="E172" s="57" t="s">
        <v>149</v>
      </c>
    </row>
    <row r="173" spans="1:5" x14ac:dyDescent="0.25">
      <c r="A173" s="56">
        <v>2249</v>
      </c>
      <c r="B173" s="70" t="s">
        <v>281</v>
      </c>
      <c r="C173" s="57" t="s">
        <v>148</v>
      </c>
      <c r="D173" s="57" t="s">
        <v>149</v>
      </c>
      <c r="E173" s="57" t="s">
        <v>149</v>
      </c>
    </row>
    <row r="174" spans="1:5" x14ac:dyDescent="0.25">
      <c r="A174" s="133" t="s">
        <v>236</v>
      </c>
      <c r="B174" s="133"/>
      <c r="C174" s="187">
        <f>SUM(C170:C173)</f>
        <v>-436356.55</v>
      </c>
      <c r="D174" s="101" t="s">
        <v>149</v>
      </c>
      <c r="E174" s="101" t="s">
        <v>149</v>
      </c>
    </row>
    <row r="175" spans="1:5" x14ac:dyDescent="0.25">
      <c r="A175" s="52"/>
      <c r="B175" s="92"/>
      <c r="C175" s="92"/>
      <c r="D175" s="92"/>
    </row>
    <row r="176" spans="1:5" x14ac:dyDescent="0.25">
      <c r="A176" s="31"/>
    </row>
    <row r="177" spans="1:8" x14ac:dyDescent="0.25">
      <c r="A177" s="134" t="s">
        <v>137</v>
      </c>
      <c r="B177" s="134"/>
      <c r="C177" s="134"/>
      <c r="D177" s="134"/>
    </row>
    <row r="178" spans="1:8" x14ac:dyDescent="0.25">
      <c r="A178" s="51"/>
    </row>
    <row r="179" spans="1:8" x14ac:dyDescent="0.25">
      <c r="A179" s="130" t="s">
        <v>101</v>
      </c>
      <c r="B179" s="130"/>
      <c r="C179" s="130"/>
      <c r="D179" s="130"/>
    </row>
    <row r="180" spans="1:8" ht="69.599999999999994" customHeight="1" x14ac:dyDescent="0.25">
      <c r="A180" s="131" t="s">
        <v>102</v>
      </c>
      <c r="B180" s="131"/>
      <c r="C180" s="131"/>
      <c r="D180" s="131"/>
    </row>
    <row r="181" spans="1:8" x14ac:dyDescent="0.25">
      <c r="A181" s="52"/>
      <c r="B181" s="92"/>
      <c r="C181" s="92"/>
      <c r="D181" s="92"/>
    </row>
    <row r="182" spans="1:8" ht="22.5" x14ac:dyDescent="0.25">
      <c r="A182" s="97" t="s">
        <v>143</v>
      </c>
      <c r="B182" s="101" t="s">
        <v>282</v>
      </c>
      <c r="C182" s="101" t="s">
        <v>173</v>
      </c>
      <c r="D182" s="101" t="s">
        <v>174</v>
      </c>
      <c r="E182" s="101" t="s">
        <v>187</v>
      </c>
    </row>
    <row r="183" spans="1:8" s="81" customFormat="1" ht="90.75" x14ac:dyDescent="0.25">
      <c r="A183" s="72">
        <v>411</v>
      </c>
      <c r="B183" s="57">
        <v>1</v>
      </c>
      <c r="C183" s="57" t="s">
        <v>283</v>
      </c>
      <c r="D183" s="80">
        <v>4113740.59</v>
      </c>
      <c r="E183" s="169" t="s">
        <v>339</v>
      </c>
      <c r="F183" s="59"/>
      <c r="G183" s="59"/>
      <c r="H183" s="89"/>
    </row>
    <row r="184" spans="1:8" s="81" customFormat="1" ht="45" x14ac:dyDescent="0.25">
      <c r="A184" s="72">
        <v>412</v>
      </c>
      <c r="B184" s="57" t="s">
        <v>149</v>
      </c>
      <c r="C184" s="57" t="s">
        <v>284</v>
      </c>
      <c r="D184" s="80" t="s">
        <v>148</v>
      </c>
      <c r="E184" s="57" t="s">
        <v>149</v>
      </c>
      <c r="F184" s="59"/>
      <c r="G184" s="59"/>
      <c r="H184" s="89"/>
    </row>
    <row r="185" spans="1:8" s="81" customFormat="1" ht="22.5" x14ac:dyDescent="0.25">
      <c r="A185" s="72">
        <v>413</v>
      </c>
      <c r="B185" s="57" t="s">
        <v>149</v>
      </c>
      <c r="C185" s="57" t="s">
        <v>285</v>
      </c>
      <c r="D185" s="80" t="s">
        <v>148</v>
      </c>
      <c r="E185" s="57" t="s">
        <v>149</v>
      </c>
      <c r="F185" s="59"/>
      <c r="G185" s="59"/>
      <c r="H185" s="89"/>
    </row>
    <row r="186" spans="1:8" s="81" customFormat="1" ht="135.75" x14ac:dyDescent="0.25">
      <c r="A186" s="72">
        <v>414</v>
      </c>
      <c r="B186" s="57">
        <v>4</v>
      </c>
      <c r="C186" s="57" t="s">
        <v>286</v>
      </c>
      <c r="D186" s="80">
        <v>4015119.82</v>
      </c>
      <c r="E186" s="170" t="s">
        <v>340</v>
      </c>
      <c r="F186" s="59"/>
      <c r="G186" s="59"/>
      <c r="H186" s="89"/>
    </row>
    <row r="187" spans="1:8" s="81" customFormat="1" ht="146.25" x14ac:dyDescent="0.25">
      <c r="A187" s="72">
        <v>415</v>
      </c>
      <c r="B187" s="57">
        <v>5</v>
      </c>
      <c r="C187" s="57" t="s">
        <v>287</v>
      </c>
      <c r="D187" s="80">
        <v>60004.91</v>
      </c>
      <c r="E187" s="57" t="s">
        <v>341</v>
      </c>
      <c r="F187" s="59"/>
      <c r="G187" s="59"/>
      <c r="H187" s="89"/>
    </row>
    <row r="188" spans="1:8" s="81" customFormat="1" ht="90" x14ac:dyDescent="0.25">
      <c r="A188" s="72">
        <v>416</v>
      </c>
      <c r="B188" s="57">
        <v>6</v>
      </c>
      <c r="C188" s="57" t="s">
        <v>288</v>
      </c>
      <c r="D188" s="80">
        <v>792304.07</v>
      </c>
      <c r="E188" s="57" t="s">
        <v>342</v>
      </c>
      <c r="F188" s="59"/>
      <c r="G188" s="59"/>
      <c r="H188" s="89"/>
    </row>
    <row r="189" spans="1:8" s="81" customFormat="1" ht="56.25" x14ac:dyDescent="0.25">
      <c r="A189" s="72">
        <v>417</v>
      </c>
      <c r="B189" s="57" t="s">
        <v>149</v>
      </c>
      <c r="C189" s="57" t="s">
        <v>289</v>
      </c>
      <c r="D189" s="80" t="s">
        <v>148</v>
      </c>
      <c r="E189" s="57" t="s">
        <v>149</v>
      </c>
      <c r="F189" s="59"/>
      <c r="G189" s="59"/>
      <c r="H189" s="89"/>
    </row>
    <row r="190" spans="1:8" x14ac:dyDescent="0.25">
      <c r="A190" s="141" t="s">
        <v>236</v>
      </c>
      <c r="B190" s="141"/>
      <c r="C190" s="141"/>
      <c r="D190" s="102">
        <f>SUM(D183:D189)</f>
        <v>8981169.3900000006</v>
      </c>
      <c r="E190" s="103"/>
    </row>
    <row r="191" spans="1:8" x14ac:dyDescent="0.25">
      <c r="A191" s="32"/>
    </row>
    <row r="192" spans="1:8" ht="69.599999999999994" customHeight="1" x14ac:dyDescent="0.25">
      <c r="A192" s="131" t="s">
        <v>103</v>
      </c>
      <c r="B192" s="131"/>
      <c r="C192" s="131"/>
      <c r="D192" s="131"/>
    </row>
    <row r="193" spans="1:8" x14ac:dyDescent="0.25">
      <c r="A193" s="52"/>
      <c r="B193" s="92"/>
      <c r="C193" s="92"/>
      <c r="D193" s="92"/>
    </row>
    <row r="194" spans="1:8" ht="22.5" x14ac:dyDescent="0.25">
      <c r="A194" s="97" t="s">
        <v>143</v>
      </c>
      <c r="B194" s="101" t="s">
        <v>282</v>
      </c>
      <c r="C194" s="101" t="s">
        <v>173</v>
      </c>
      <c r="D194" s="101" t="s">
        <v>174</v>
      </c>
      <c r="E194" s="101" t="s">
        <v>187</v>
      </c>
    </row>
    <row r="195" spans="1:8" ht="90.75" x14ac:dyDescent="0.25">
      <c r="A195" s="71">
        <v>411</v>
      </c>
      <c r="B195" s="57">
        <v>1</v>
      </c>
      <c r="C195" s="57" t="s">
        <v>283</v>
      </c>
      <c r="D195" s="80">
        <v>15846649.57</v>
      </c>
      <c r="E195" s="169" t="s">
        <v>339</v>
      </c>
    </row>
    <row r="196" spans="1:8" ht="45" x14ac:dyDescent="0.25">
      <c r="A196" s="71">
        <v>412</v>
      </c>
      <c r="B196" s="57" t="s">
        <v>149</v>
      </c>
      <c r="C196" s="57" t="s">
        <v>284</v>
      </c>
      <c r="D196" s="80">
        <v>0</v>
      </c>
      <c r="E196" s="57" t="s">
        <v>149</v>
      </c>
    </row>
    <row r="197" spans="1:8" ht="22.5" x14ac:dyDescent="0.25">
      <c r="A197" s="71">
        <v>413</v>
      </c>
      <c r="B197" s="57" t="s">
        <v>149</v>
      </c>
      <c r="C197" s="57" t="s">
        <v>285</v>
      </c>
      <c r="D197" s="80">
        <v>0</v>
      </c>
      <c r="E197" s="57" t="s">
        <v>149</v>
      </c>
    </row>
    <row r="198" spans="1:8" ht="135.75" x14ac:dyDescent="0.25">
      <c r="A198" s="71">
        <v>414</v>
      </c>
      <c r="B198" s="57">
        <v>4</v>
      </c>
      <c r="C198" s="57" t="s">
        <v>286</v>
      </c>
      <c r="D198" s="80">
        <v>15008781.050000001</v>
      </c>
      <c r="E198" s="170" t="s">
        <v>340</v>
      </c>
    </row>
    <row r="199" spans="1:8" ht="146.25" x14ac:dyDescent="0.25">
      <c r="A199" s="71">
        <v>415</v>
      </c>
      <c r="B199" s="57">
        <v>5</v>
      </c>
      <c r="C199" s="57" t="s">
        <v>287</v>
      </c>
      <c r="D199" s="80">
        <v>143150.92000000001</v>
      </c>
      <c r="E199" s="57" t="s">
        <v>341</v>
      </c>
    </row>
    <row r="200" spans="1:8" ht="90" x14ac:dyDescent="0.25">
      <c r="A200" s="71">
        <v>416</v>
      </c>
      <c r="B200" s="57">
        <v>6</v>
      </c>
      <c r="C200" s="57" t="s">
        <v>288</v>
      </c>
      <c r="D200" s="80">
        <v>5266867.91</v>
      </c>
      <c r="E200" s="57" t="s">
        <v>342</v>
      </c>
    </row>
    <row r="201" spans="1:8" ht="56.25" x14ac:dyDescent="0.25">
      <c r="A201" s="71">
        <v>417</v>
      </c>
      <c r="B201" s="57" t="s">
        <v>149</v>
      </c>
      <c r="C201" s="57" t="s">
        <v>289</v>
      </c>
      <c r="D201" s="80" t="s">
        <v>148</v>
      </c>
      <c r="E201" s="57" t="s">
        <v>149</v>
      </c>
    </row>
    <row r="202" spans="1:8" x14ac:dyDescent="0.25">
      <c r="A202" s="141" t="s">
        <v>236</v>
      </c>
      <c r="B202" s="141"/>
      <c r="C202" s="141"/>
      <c r="D202" s="102">
        <f>SUM(D195:D201)</f>
        <v>36265449.450000003</v>
      </c>
      <c r="E202" s="103"/>
    </row>
    <row r="203" spans="1:8" x14ac:dyDescent="0.25">
      <c r="A203" s="32"/>
    </row>
    <row r="204" spans="1:8" ht="85.15" customHeight="1" x14ac:dyDescent="0.25">
      <c r="A204" s="131" t="s">
        <v>104</v>
      </c>
      <c r="B204" s="131"/>
      <c r="C204" s="131"/>
      <c r="D204" s="131"/>
    </row>
    <row r="205" spans="1:8" x14ac:dyDescent="0.25">
      <c r="A205" s="52"/>
      <c r="B205" s="92"/>
      <c r="C205" s="92"/>
      <c r="D205" s="92"/>
    </row>
    <row r="206" spans="1:8" ht="22.5" x14ac:dyDescent="0.25">
      <c r="A206" s="96" t="s">
        <v>143</v>
      </c>
      <c r="B206" s="101" t="s">
        <v>282</v>
      </c>
      <c r="C206" s="101" t="s">
        <v>173</v>
      </c>
      <c r="D206" s="101" t="s">
        <v>174</v>
      </c>
      <c r="E206" s="101" t="s">
        <v>187</v>
      </c>
    </row>
    <row r="207" spans="1:8" ht="34.5" x14ac:dyDescent="0.25">
      <c r="A207" s="72">
        <v>421</v>
      </c>
      <c r="B207" s="57">
        <v>1</v>
      </c>
      <c r="C207" s="169" t="s">
        <v>343</v>
      </c>
      <c r="D207" s="80">
        <v>27647407.039999999</v>
      </c>
      <c r="E207" s="57" t="s">
        <v>344</v>
      </c>
    </row>
    <row r="208" spans="1:8" s="59" customFormat="1" ht="22.5" x14ac:dyDescent="0.25">
      <c r="A208" s="71">
        <v>422</v>
      </c>
      <c r="B208" s="57" t="s">
        <v>149</v>
      </c>
      <c r="C208" s="65" t="s">
        <v>290</v>
      </c>
      <c r="D208" s="80">
        <v>0</v>
      </c>
      <c r="E208" s="57" t="s">
        <v>149</v>
      </c>
      <c r="H208" s="89"/>
    </row>
    <row r="209" spans="1:8" x14ac:dyDescent="0.25">
      <c r="A209" s="133" t="s">
        <v>236</v>
      </c>
      <c r="B209" s="133"/>
      <c r="C209" s="133"/>
      <c r="D209" s="99">
        <f>+D207</f>
        <v>27647407.039999999</v>
      </c>
      <c r="E209" s="103"/>
    </row>
    <row r="210" spans="1:8" x14ac:dyDescent="0.25">
      <c r="A210" s="32"/>
    </row>
    <row r="211" spans="1:8" ht="86.45" customHeight="1" x14ac:dyDescent="0.25">
      <c r="A211" s="131" t="s">
        <v>105</v>
      </c>
      <c r="B211" s="131"/>
      <c r="C211" s="131"/>
      <c r="D211" s="131"/>
    </row>
    <row r="212" spans="1:8" x14ac:dyDescent="0.25">
      <c r="A212" s="52"/>
      <c r="B212" s="92"/>
      <c r="C212" s="92"/>
      <c r="D212" s="92"/>
    </row>
    <row r="213" spans="1:8" ht="22.5" x14ac:dyDescent="0.25">
      <c r="A213" s="96" t="s">
        <v>143</v>
      </c>
      <c r="B213" s="101" t="s">
        <v>282</v>
      </c>
      <c r="C213" s="101" t="s">
        <v>173</v>
      </c>
      <c r="D213" s="101" t="s">
        <v>174</v>
      </c>
      <c r="E213" s="101" t="s">
        <v>187</v>
      </c>
    </row>
    <row r="214" spans="1:8" ht="34.5" x14ac:dyDescent="0.25">
      <c r="A214" s="72">
        <v>421</v>
      </c>
      <c r="B214" s="57">
        <v>1</v>
      </c>
      <c r="C214" s="169" t="s">
        <v>343</v>
      </c>
      <c r="D214" s="80">
        <v>109069459.52</v>
      </c>
      <c r="E214" s="57" t="s">
        <v>344</v>
      </c>
    </row>
    <row r="215" spans="1:8" s="59" customFormat="1" ht="22.5" x14ac:dyDescent="0.25">
      <c r="A215" s="71">
        <v>422</v>
      </c>
      <c r="B215" s="57" t="s">
        <v>149</v>
      </c>
      <c r="C215" s="65" t="s">
        <v>290</v>
      </c>
      <c r="D215" s="80">
        <v>0</v>
      </c>
      <c r="E215" s="57" t="s">
        <v>149</v>
      </c>
      <c r="H215" s="89"/>
    </row>
    <row r="216" spans="1:8" x14ac:dyDescent="0.25">
      <c r="A216" s="133" t="s">
        <v>236</v>
      </c>
      <c r="B216" s="133"/>
      <c r="C216" s="133"/>
      <c r="D216" s="99">
        <f>SUM(D214:D215)</f>
        <v>109069459.52</v>
      </c>
      <c r="E216" s="103"/>
    </row>
    <row r="217" spans="1:8" x14ac:dyDescent="0.25">
      <c r="A217" s="31"/>
    </row>
    <row r="218" spans="1:8" x14ac:dyDescent="0.25">
      <c r="A218" s="130" t="s">
        <v>106</v>
      </c>
      <c r="B218" s="130"/>
      <c r="C218" s="130"/>
      <c r="D218" s="130"/>
    </row>
    <row r="219" spans="1:8" ht="68.45" customHeight="1" x14ac:dyDescent="0.25">
      <c r="A219" s="131" t="s">
        <v>107</v>
      </c>
      <c r="B219" s="131"/>
      <c r="C219" s="131"/>
      <c r="D219" s="131"/>
    </row>
    <row r="220" spans="1:8" x14ac:dyDescent="0.25">
      <c r="A220" s="52"/>
      <c r="B220" s="92"/>
      <c r="C220" s="92"/>
      <c r="D220" s="92"/>
    </row>
    <row r="221" spans="1:8" ht="33.75" x14ac:dyDescent="0.25">
      <c r="A221" s="96" t="s">
        <v>143</v>
      </c>
      <c r="B221" s="101" t="s">
        <v>144</v>
      </c>
      <c r="C221" s="101" t="s">
        <v>145</v>
      </c>
      <c r="D221" s="101" t="s">
        <v>291</v>
      </c>
      <c r="E221" s="101" t="s">
        <v>292</v>
      </c>
      <c r="F221" s="101" t="s">
        <v>293</v>
      </c>
    </row>
    <row r="222" spans="1:8" x14ac:dyDescent="0.25">
      <c r="A222" s="55">
        <v>43</v>
      </c>
      <c r="B222" s="182" t="s">
        <v>294</v>
      </c>
      <c r="C222" s="58" t="s">
        <v>148</v>
      </c>
      <c r="D222" s="192"/>
      <c r="E222" s="64"/>
      <c r="F222" s="64"/>
    </row>
    <row r="223" spans="1:8" x14ac:dyDescent="0.25">
      <c r="A223" s="55">
        <v>431</v>
      </c>
      <c r="B223" s="182" t="s">
        <v>18</v>
      </c>
      <c r="C223" s="58" t="s">
        <v>148</v>
      </c>
      <c r="D223" s="192"/>
      <c r="E223" s="64"/>
      <c r="F223" s="64"/>
    </row>
    <row r="224" spans="1:8" x14ac:dyDescent="0.25">
      <c r="A224" s="56">
        <v>4311</v>
      </c>
      <c r="B224" s="74" t="s">
        <v>295</v>
      </c>
      <c r="C224" s="57" t="s">
        <v>148</v>
      </c>
      <c r="D224" s="57" t="s">
        <v>149</v>
      </c>
      <c r="E224" s="57" t="s">
        <v>149</v>
      </c>
      <c r="F224" s="57" t="s">
        <v>149</v>
      </c>
    </row>
    <row r="225" spans="1:6" x14ac:dyDescent="0.25">
      <c r="A225" s="56">
        <v>4319</v>
      </c>
      <c r="B225" s="74" t="s">
        <v>296</v>
      </c>
      <c r="C225" s="57" t="s">
        <v>148</v>
      </c>
      <c r="D225" s="57" t="s">
        <v>149</v>
      </c>
      <c r="E225" s="57" t="s">
        <v>149</v>
      </c>
      <c r="F225" s="57" t="s">
        <v>149</v>
      </c>
    </row>
    <row r="226" spans="1:6" x14ac:dyDescent="0.25">
      <c r="A226" s="55">
        <v>432</v>
      </c>
      <c r="B226" s="182" t="s">
        <v>19</v>
      </c>
      <c r="C226" s="58" t="s">
        <v>148</v>
      </c>
      <c r="D226" s="193"/>
      <c r="E226" s="58"/>
      <c r="F226" s="58"/>
    </row>
    <row r="227" spans="1:6" x14ac:dyDescent="0.25">
      <c r="A227" s="56">
        <v>4321</v>
      </c>
      <c r="B227" s="74" t="s">
        <v>297</v>
      </c>
      <c r="C227" s="57" t="s">
        <v>148</v>
      </c>
      <c r="D227" s="57" t="s">
        <v>149</v>
      </c>
      <c r="E227" s="57" t="s">
        <v>149</v>
      </c>
      <c r="F227" s="57" t="s">
        <v>149</v>
      </c>
    </row>
    <row r="228" spans="1:6" x14ac:dyDescent="0.25">
      <c r="A228" s="56">
        <v>4322</v>
      </c>
      <c r="B228" s="74" t="s">
        <v>298</v>
      </c>
      <c r="C228" s="57" t="s">
        <v>148</v>
      </c>
      <c r="D228" s="57" t="s">
        <v>149</v>
      </c>
      <c r="E228" s="57" t="s">
        <v>149</v>
      </c>
      <c r="F228" s="57" t="s">
        <v>149</v>
      </c>
    </row>
    <row r="229" spans="1:6" ht="22.5" x14ac:dyDescent="0.25">
      <c r="A229" s="56">
        <v>4323</v>
      </c>
      <c r="B229" s="74" t="s">
        <v>299</v>
      </c>
      <c r="C229" s="57" t="s">
        <v>148</v>
      </c>
      <c r="D229" s="57" t="s">
        <v>149</v>
      </c>
      <c r="E229" s="57" t="s">
        <v>149</v>
      </c>
      <c r="F229" s="57" t="s">
        <v>149</v>
      </c>
    </row>
    <row r="230" spans="1:6" ht="22.5" x14ac:dyDescent="0.25">
      <c r="A230" s="56">
        <v>4324</v>
      </c>
      <c r="B230" s="74" t="s">
        <v>300</v>
      </c>
      <c r="C230" s="57" t="s">
        <v>148</v>
      </c>
      <c r="D230" s="57" t="s">
        <v>149</v>
      </c>
      <c r="E230" s="57" t="s">
        <v>149</v>
      </c>
      <c r="F230" s="57" t="s">
        <v>149</v>
      </c>
    </row>
    <row r="231" spans="1:6" ht="22.5" x14ac:dyDescent="0.25">
      <c r="A231" s="56">
        <v>4325</v>
      </c>
      <c r="B231" s="74" t="s">
        <v>301</v>
      </c>
      <c r="C231" s="57" t="s">
        <v>148</v>
      </c>
      <c r="D231" s="57" t="s">
        <v>149</v>
      </c>
      <c r="E231" s="57" t="s">
        <v>149</v>
      </c>
      <c r="F231" s="57" t="s">
        <v>149</v>
      </c>
    </row>
    <row r="232" spans="1:6" ht="22.5" x14ac:dyDescent="0.25">
      <c r="A232" s="96">
        <v>433</v>
      </c>
      <c r="B232" s="183" t="s">
        <v>20</v>
      </c>
      <c r="C232" s="101" t="s">
        <v>148</v>
      </c>
      <c r="D232" s="194"/>
      <c r="E232" s="101"/>
      <c r="F232" s="101"/>
    </row>
    <row r="233" spans="1:6" x14ac:dyDescent="0.25">
      <c r="A233" s="56">
        <v>4331</v>
      </c>
      <c r="B233" s="74" t="s">
        <v>20</v>
      </c>
      <c r="C233" s="188" t="s">
        <v>148</v>
      </c>
      <c r="D233" s="57" t="s">
        <v>149</v>
      </c>
      <c r="E233" s="57" t="s">
        <v>149</v>
      </c>
      <c r="F233" s="57" t="s">
        <v>149</v>
      </c>
    </row>
    <row r="234" spans="1:6" x14ac:dyDescent="0.25">
      <c r="A234" s="96">
        <v>434</v>
      </c>
      <c r="B234" s="183" t="s">
        <v>21</v>
      </c>
      <c r="C234" s="101" t="s">
        <v>148</v>
      </c>
      <c r="D234" s="194"/>
      <c r="E234" s="101"/>
      <c r="F234" s="101"/>
    </row>
    <row r="235" spans="1:6" x14ac:dyDescent="0.25">
      <c r="A235" s="56">
        <v>4341</v>
      </c>
      <c r="B235" s="74" t="s">
        <v>302</v>
      </c>
      <c r="C235" s="57" t="s">
        <v>148</v>
      </c>
      <c r="D235" s="57" t="s">
        <v>149</v>
      </c>
      <c r="E235" s="57" t="s">
        <v>149</v>
      </c>
      <c r="F235" s="57" t="s">
        <v>149</v>
      </c>
    </row>
    <row r="236" spans="1:6" x14ac:dyDescent="0.25">
      <c r="A236" s="55">
        <v>439</v>
      </c>
      <c r="B236" s="182" t="s">
        <v>22</v>
      </c>
      <c r="C236" s="58" t="s">
        <v>148</v>
      </c>
      <c r="D236" s="193"/>
      <c r="E236" s="58"/>
      <c r="F236" s="58"/>
    </row>
    <row r="237" spans="1:6" x14ac:dyDescent="0.25">
      <c r="A237" s="56">
        <v>4391</v>
      </c>
      <c r="B237" s="74" t="s">
        <v>303</v>
      </c>
      <c r="C237" s="57" t="s">
        <v>148</v>
      </c>
      <c r="D237" s="57" t="s">
        <v>149</v>
      </c>
      <c r="E237" s="57" t="s">
        <v>149</v>
      </c>
      <c r="F237" s="57" t="s">
        <v>149</v>
      </c>
    </row>
    <row r="238" spans="1:6" x14ac:dyDescent="0.25">
      <c r="A238" s="56">
        <v>4392</v>
      </c>
      <c r="B238" s="74" t="s">
        <v>304</v>
      </c>
      <c r="C238" s="57" t="s">
        <v>148</v>
      </c>
      <c r="D238" s="57" t="s">
        <v>149</v>
      </c>
      <c r="E238" s="57" t="s">
        <v>149</v>
      </c>
      <c r="F238" s="57" t="s">
        <v>149</v>
      </c>
    </row>
    <row r="239" spans="1:6" x14ac:dyDescent="0.25">
      <c r="A239" s="56">
        <v>4393</v>
      </c>
      <c r="B239" s="74" t="s">
        <v>305</v>
      </c>
      <c r="C239" s="57" t="s">
        <v>148</v>
      </c>
      <c r="D239" s="57" t="s">
        <v>149</v>
      </c>
      <c r="E239" s="57" t="s">
        <v>149</v>
      </c>
      <c r="F239" s="57" t="s">
        <v>149</v>
      </c>
    </row>
    <row r="240" spans="1:6" x14ac:dyDescent="0.25">
      <c r="A240" s="56">
        <v>4394</v>
      </c>
      <c r="B240" s="74" t="s">
        <v>306</v>
      </c>
      <c r="C240" s="57" t="s">
        <v>148</v>
      </c>
      <c r="D240" s="57" t="s">
        <v>149</v>
      </c>
      <c r="E240" s="57" t="s">
        <v>149</v>
      </c>
      <c r="F240" s="57" t="s">
        <v>149</v>
      </c>
    </row>
    <row r="241" spans="1:6" x14ac:dyDescent="0.25">
      <c r="A241" s="56">
        <v>4395</v>
      </c>
      <c r="B241" s="74" t="s">
        <v>307</v>
      </c>
      <c r="C241" s="57" t="s">
        <v>148</v>
      </c>
      <c r="D241" s="57" t="s">
        <v>149</v>
      </c>
      <c r="E241" s="57" t="s">
        <v>149</v>
      </c>
      <c r="F241" s="57" t="s">
        <v>149</v>
      </c>
    </row>
    <row r="242" spans="1:6" x14ac:dyDescent="0.25">
      <c r="A242" s="56">
        <v>4396</v>
      </c>
      <c r="B242" s="74" t="s">
        <v>308</v>
      </c>
      <c r="C242" s="57" t="s">
        <v>148</v>
      </c>
      <c r="D242" s="57" t="s">
        <v>149</v>
      </c>
      <c r="E242" s="57" t="s">
        <v>149</v>
      </c>
      <c r="F242" s="57" t="s">
        <v>149</v>
      </c>
    </row>
    <row r="243" spans="1:6" x14ac:dyDescent="0.25">
      <c r="A243" s="56">
        <v>4399</v>
      </c>
      <c r="B243" s="74" t="s">
        <v>22</v>
      </c>
      <c r="C243" s="57" t="s">
        <v>148</v>
      </c>
      <c r="D243" s="57" t="s">
        <v>149</v>
      </c>
      <c r="E243" s="57" t="s">
        <v>149</v>
      </c>
      <c r="F243" s="57" t="s">
        <v>149</v>
      </c>
    </row>
    <row r="244" spans="1:6" x14ac:dyDescent="0.25">
      <c r="A244" s="142" t="s">
        <v>236</v>
      </c>
      <c r="B244" s="142"/>
      <c r="C244" s="189" t="s">
        <v>148</v>
      </c>
      <c r="D244" s="192"/>
      <c r="E244" s="171"/>
      <c r="F244" s="171"/>
    </row>
    <row r="245" spans="1:6" x14ac:dyDescent="0.25">
      <c r="A245" s="31"/>
    </row>
    <row r="246" spans="1:6" ht="75" customHeight="1" x14ac:dyDescent="0.25">
      <c r="A246" s="143" t="s">
        <v>108</v>
      </c>
      <c r="B246" s="143"/>
      <c r="C246" s="143"/>
      <c r="D246" s="143"/>
    </row>
    <row r="247" spans="1:6" x14ac:dyDescent="0.25">
      <c r="A247" s="52"/>
      <c r="B247" s="92"/>
      <c r="C247" s="92"/>
      <c r="D247" s="92"/>
    </row>
    <row r="248" spans="1:6" ht="33.75" x14ac:dyDescent="0.25">
      <c r="A248" s="96" t="s">
        <v>143</v>
      </c>
      <c r="B248" s="101" t="s">
        <v>144</v>
      </c>
      <c r="C248" s="101" t="s">
        <v>145</v>
      </c>
      <c r="D248" s="101" t="s">
        <v>291</v>
      </c>
      <c r="E248" s="101" t="s">
        <v>292</v>
      </c>
      <c r="F248" s="101" t="s">
        <v>293</v>
      </c>
    </row>
    <row r="249" spans="1:6" x14ac:dyDescent="0.25">
      <c r="A249" s="96">
        <v>43</v>
      </c>
      <c r="B249" s="183" t="s">
        <v>294</v>
      </c>
      <c r="C249" s="101" t="s">
        <v>148</v>
      </c>
      <c r="D249" s="195"/>
      <c r="E249" s="98"/>
      <c r="F249" s="98"/>
    </row>
    <row r="250" spans="1:6" x14ac:dyDescent="0.25">
      <c r="A250" s="96">
        <v>431</v>
      </c>
      <c r="B250" s="183" t="s">
        <v>18</v>
      </c>
      <c r="C250" s="101" t="s">
        <v>148</v>
      </c>
      <c r="D250" s="195"/>
      <c r="E250" s="98"/>
      <c r="F250" s="98"/>
    </row>
    <row r="251" spans="1:6" x14ac:dyDescent="0.25">
      <c r="A251" s="56">
        <v>4311</v>
      </c>
      <c r="B251" s="74" t="s">
        <v>295</v>
      </c>
      <c r="C251" s="57" t="s">
        <v>148</v>
      </c>
      <c r="D251" s="57" t="s">
        <v>149</v>
      </c>
      <c r="E251" s="57" t="s">
        <v>149</v>
      </c>
      <c r="F251" s="57" t="s">
        <v>149</v>
      </c>
    </row>
    <row r="252" spans="1:6" x14ac:dyDescent="0.25">
      <c r="A252" s="56">
        <v>4319</v>
      </c>
      <c r="B252" s="74" t="s">
        <v>296</v>
      </c>
      <c r="C252" s="57" t="s">
        <v>148</v>
      </c>
      <c r="D252" s="57" t="s">
        <v>149</v>
      </c>
      <c r="E252" s="57" t="s">
        <v>149</v>
      </c>
      <c r="F252" s="57" t="s">
        <v>149</v>
      </c>
    </row>
    <row r="253" spans="1:6" x14ac:dyDescent="0.25">
      <c r="A253" s="96">
        <v>432</v>
      </c>
      <c r="B253" s="183" t="s">
        <v>19</v>
      </c>
      <c r="C253" s="101" t="s">
        <v>148</v>
      </c>
      <c r="D253" s="194"/>
      <c r="E253" s="101"/>
      <c r="F253" s="101"/>
    </row>
    <row r="254" spans="1:6" x14ac:dyDescent="0.25">
      <c r="A254" s="56">
        <v>4321</v>
      </c>
      <c r="B254" s="74" t="s">
        <v>297</v>
      </c>
      <c r="C254" s="57" t="s">
        <v>148</v>
      </c>
      <c r="D254" s="57" t="s">
        <v>149</v>
      </c>
      <c r="E254" s="57" t="s">
        <v>149</v>
      </c>
      <c r="F254" s="57" t="s">
        <v>149</v>
      </c>
    </row>
    <row r="255" spans="1:6" x14ac:dyDescent="0.25">
      <c r="A255" s="56">
        <v>4322</v>
      </c>
      <c r="B255" s="74" t="s">
        <v>298</v>
      </c>
      <c r="C255" s="57" t="s">
        <v>148</v>
      </c>
      <c r="D255" s="57" t="s">
        <v>149</v>
      </c>
      <c r="E255" s="57" t="s">
        <v>149</v>
      </c>
      <c r="F255" s="57" t="s">
        <v>149</v>
      </c>
    </row>
    <row r="256" spans="1:6" ht="22.5" x14ac:dyDescent="0.25">
      <c r="A256" s="56">
        <v>4323</v>
      </c>
      <c r="B256" s="74" t="s">
        <v>299</v>
      </c>
      <c r="C256" s="57" t="s">
        <v>148</v>
      </c>
      <c r="D256" s="57" t="s">
        <v>149</v>
      </c>
      <c r="E256" s="57" t="s">
        <v>149</v>
      </c>
      <c r="F256" s="57" t="s">
        <v>149</v>
      </c>
    </row>
    <row r="257" spans="1:6" ht="22.5" x14ac:dyDescent="0.25">
      <c r="A257" s="56">
        <v>4324</v>
      </c>
      <c r="B257" s="74" t="s">
        <v>300</v>
      </c>
      <c r="C257" s="57" t="s">
        <v>148</v>
      </c>
      <c r="D257" s="57" t="s">
        <v>149</v>
      </c>
      <c r="E257" s="57" t="s">
        <v>149</v>
      </c>
      <c r="F257" s="57" t="s">
        <v>149</v>
      </c>
    </row>
    <row r="258" spans="1:6" ht="22.5" x14ac:dyDescent="0.25">
      <c r="A258" s="56">
        <v>4325</v>
      </c>
      <c r="B258" s="74" t="s">
        <v>301</v>
      </c>
      <c r="C258" s="57" t="s">
        <v>148</v>
      </c>
      <c r="D258" s="57" t="s">
        <v>149</v>
      </c>
      <c r="E258" s="57" t="s">
        <v>149</v>
      </c>
      <c r="F258" s="57" t="s">
        <v>149</v>
      </c>
    </row>
    <row r="259" spans="1:6" ht="22.5" x14ac:dyDescent="0.25">
      <c r="A259" s="96">
        <v>433</v>
      </c>
      <c r="B259" s="183" t="s">
        <v>20</v>
      </c>
      <c r="C259" s="101" t="s">
        <v>148</v>
      </c>
      <c r="D259" s="194"/>
      <c r="E259" s="101"/>
      <c r="F259" s="101"/>
    </row>
    <row r="260" spans="1:6" x14ac:dyDescent="0.25">
      <c r="A260" s="56">
        <v>4331</v>
      </c>
      <c r="B260" s="74" t="s">
        <v>20</v>
      </c>
      <c r="C260" s="188" t="s">
        <v>148</v>
      </c>
      <c r="D260" s="57" t="s">
        <v>149</v>
      </c>
      <c r="E260" s="57" t="s">
        <v>149</v>
      </c>
      <c r="F260" s="57" t="s">
        <v>149</v>
      </c>
    </row>
    <row r="261" spans="1:6" x14ac:dyDescent="0.25">
      <c r="A261" s="96">
        <v>434</v>
      </c>
      <c r="B261" s="183" t="s">
        <v>21</v>
      </c>
      <c r="C261" s="101" t="s">
        <v>148</v>
      </c>
      <c r="D261" s="194"/>
      <c r="E261" s="101"/>
      <c r="F261" s="101"/>
    </row>
    <row r="262" spans="1:6" x14ac:dyDescent="0.25">
      <c r="A262" s="56">
        <v>4341</v>
      </c>
      <c r="B262" s="74" t="s">
        <v>302</v>
      </c>
      <c r="C262" s="57" t="s">
        <v>148</v>
      </c>
      <c r="D262" s="57" t="s">
        <v>149</v>
      </c>
      <c r="E262" s="57" t="s">
        <v>149</v>
      </c>
      <c r="F262" s="57" t="s">
        <v>149</v>
      </c>
    </row>
    <row r="263" spans="1:6" x14ac:dyDescent="0.25">
      <c r="A263" s="96">
        <v>439</v>
      </c>
      <c r="B263" s="183" t="s">
        <v>22</v>
      </c>
      <c r="C263" s="101" t="s">
        <v>148</v>
      </c>
      <c r="D263" s="194"/>
      <c r="E263" s="101"/>
      <c r="F263" s="101"/>
    </row>
    <row r="264" spans="1:6" x14ac:dyDescent="0.25">
      <c r="A264" s="56">
        <v>4391</v>
      </c>
      <c r="B264" s="74" t="s">
        <v>303</v>
      </c>
      <c r="C264" s="57" t="s">
        <v>148</v>
      </c>
      <c r="D264" s="57" t="s">
        <v>149</v>
      </c>
      <c r="E264" s="57" t="s">
        <v>149</v>
      </c>
      <c r="F264" s="57" t="s">
        <v>149</v>
      </c>
    </row>
    <row r="265" spans="1:6" x14ac:dyDescent="0.25">
      <c r="A265" s="56">
        <v>4392</v>
      </c>
      <c r="B265" s="74" t="s">
        <v>304</v>
      </c>
      <c r="C265" s="57" t="s">
        <v>148</v>
      </c>
      <c r="D265" s="57" t="s">
        <v>149</v>
      </c>
      <c r="E265" s="57" t="s">
        <v>149</v>
      </c>
      <c r="F265" s="57" t="s">
        <v>149</v>
      </c>
    </row>
    <row r="266" spans="1:6" x14ac:dyDescent="0.25">
      <c r="A266" s="56">
        <v>4393</v>
      </c>
      <c r="B266" s="74" t="s">
        <v>305</v>
      </c>
      <c r="C266" s="57" t="s">
        <v>148</v>
      </c>
      <c r="D266" s="57" t="s">
        <v>149</v>
      </c>
      <c r="E266" s="57" t="s">
        <v>149</v>
      </c>
      <c r="F266" s="57" t="s">
        <v>149</v>
      </c>
    </row>
    <row r="267" spans="1:6" x14ac:dyDescent="0.25">
      <c r="A267" s="56">
        <v>4394</v>
      </c>
      <c r="B267" s="74" t="s">
        <v>306</v>
      </c>
      <c r="C267" s="57" t="s">
        <v>148</v>
      </c>
      <c r="D267" s="57" t="s">
        <v>149</v>
      </c>
      <c r="E267" s="57" t="s">
        <v>149</v>
      </c>
      <c r="F267" s="57" t="s">
        <v>149</v>
      </c>
    </row>
    <row r="268" spans="1:6" x14ac:dyDescent="0.25">
      <c r="A268" s="56">
        <v>4395</v>
      </c>
      <c r="B268" s="74" t="s">
        <v>307</v>
      </c>
      <c r="C268" s="57" t="s">
        <v>148</v>
      </c>
      <c r="D268" s="57" t="s">
        <v>149</v>
      </c>
      <c r="E268" s="57" t="s">
        <v>149</v>
      </c>
      <c r="F268" s="57" t="s">
        <v>149</v>
      </c>
    </row>
    <row r="269" spans="1:6" x14ac:dyDescent="0.25">
      <c r="A269" s="56">
        <v>4396</v>
      </c>
      <c r="B269" s="74" t="s">
        <v>308</v>
      </c>
      <c r="C269" s="57" t="s">
        <v>148</v>
      </c>
      <c r="D269" s="57" t="s">
        <v>149</v>
      </c>
      <c r="E269" s="57" t="s">
        <v>149</v>
      </c>
      <c r="F269" s="57" t="s">
        <v>149</v>
      </c>
    </row>
    <row r="270" spans="1:6" x14ac:dyDescent="0.25">
      <c r="A270" s="56">
        <v>4399</v>
      </c>
      <c r="B270" s="74" t="s">
        <v>22</v>
      </c>
      <c r="C270" s="57" t="s">
        <v>148</v>
      </c>
      <c r="D270" s="57" t="s">
        <v>149</v>
      </c>
      <c r="E270" s="57" t="s">
        <v>149</v>
      </c>
      <c r="F270" s="57" t="s">
        <v>149</v>
      </c>
    </row>
    <row r="271" spans="1:6" x14ac:dyDescent="0.25">
      <c r="A271" s="133" t="s">
        <v>236</v>
      </c>
      <c r="B271" s="133"/>
      <c r="C271" s="176" t="s">
        <v>148</v>
      </c>
      <c r="D271" s="195"/>
      <c r="E271" s="172"/>
      <c r="F271" s="172"/>
    </row>
    <row r="272" spans="1:6" x14ac:dyDescent="0.25">
      <c r="A272" s="31"/>
    </row>
    <row r="273" spans="1:5" ht="14.45" customHeight="1" x14ac:dyDescent="0.25">
      <c r="A273" s="143" t="s">
        <v>141</v>
      </c>
      <c r="B273" s="143"/>
      <c r="C273" s="143"/>
      <c r="D273" s="143"/>
    </row>
    <row r="274" spans="1:5" ht="78" customHeight="1" x14ac:dyDescent="0.25">
      <c r="A274" s="143" t="s">
        <v>109</v>
      </c>
      <c r="B274" s="143"/>
      <c r="C274" s="143"/>
      <c r="D274" s="143"/>
    </row>
    <row r="275" spans="1:5" x14ac:dyDescent="0.25">
      <c r="A275" s="50"/>
      <c r="B275" s="92"/>
      <c r="C275" s="92"/>
      <c r="D275" s="92"/>
    </row>
    <row r="276" spans="1:5" ht="22.5" x14ac:dyDescent="0.25">
      <c r="A276" s="104" t="s">
        <v>143</v>
      </c>
      <c r="B276" s="104" t="s">
        <v>144</v>
      </c>
      <c r="C276" s="104" t="s">
        <v>145</v>
      </c>
      <c r="D276" s="104" t="s">
        <v>309</v>
      </c>
      <c r="E276" s="104" t="s">
        <v>187</v>
      </c>
    </row>
    <row r="277" spans="1:5" ht="45" x14ac:dyDescent="0.25">
      <c r="A277" s="57">
        <v>5111</v>
      </c>
      <c r="B277" s="70" t="s">
        <v>310</v>
      </c>
      <c r="C277" s="73">
        <v>10623730</v>
      </c>
      <c r="D277" s="69">
        <v>0.24162556643013022</v>
      </c>
      <c r="E277" s="74" t="s">
        <v>311</v>
      </c>
    </row>
    <row r="278" spans="1:5" ht="78.75" x14ac:dyDescent="0.25">
      <c r="A278" s="57">
        <v>5131</v>
      </c>
      <c r="B278" s="70" t="s">
        <v>345</v>
      </c>
      <c r="C278" s="68">
        <v>4222135.91</v>
      </c>
      <c r="D278" s="69">
        <v>0.14000000000000001</v>
      </c>
      <c r="E278" s="74" t="s">
        <v>348</v>
      </c>
    </row>
    <row r="279" spans="1:5" ht="67.5" x14ac:dyDescent="0.25">
      <c r="A279" s="57">
        <v>5611</v>
      </c>
      <c r="B279" s="70" t="s">
        <v>346</v>
      </c>
      <c r="C279" s="68">
        <v>7314877.46</v>
      </c>
      <c r="D279" s="69">
        <v>0.16636919515457305</v>
      </c>
      <c r="E279" s="74" t="s">
        <v>347</v>
      </c>
    </row>
    <row r="280" spans="1:5" x14ac:dyDescent="0.25">
      <c r="A280" s="32"/>
    </row>
    <row r="281" spans="1:5" ht="72" customHeight="1" x14ac:dyDescent="0.25">
      <c r="A281" s="143" t="s">
        <v>110</v>
      </c>
      <c r="B281" s="143"/>
      <c r="C281" s="143"/>
      <c r="D281" s="143"/>
    </row>
    <row r="282" spans="1:5" x14ac:dyDescent="0.25">
      <c r="A282" s="50"/>
      <c r="B282" s="92"/>
      <c r="C282" s="92"/>
      <c r="D282" s="92"/>
    </row>
    <row r="283" spans="1:5" ht="22.5" x14ac:dyDescent="0.25">
      <c r="A283" s="97" t="s">
        <v>143</v>
      </c>
      <c r="B283" s="101" t="s">
        <v>144</v>
      </c>
      <c r="C283" s="101" t="s">
        <v>145</v>
      </c>
      <c r="D283" s="101" t="s">
        <v>309</v>
      </c>
      <c r="E283" s="101" t="s">
        <v>187</v>
      </c>
    </row>
    <row r="284" spans="1:5" ht="45" x14ac:dyDescent="0.25">
      <c r="A284" s="57">
        <v>5111</v>
      </c>
      <c r="B284" s="70" t="s">
        <v>310</v>
      </c>
      <c r="C284" s="73">
        <v>41570229.049999997</v>
      </c>
      <c r="D284" s="69">
        <v>0.3</v>
      </c>
      <c r="E284" s="74" t="s">
        <v>311</v>
      </c>
    </row>
    <row r="285" spans="1:5" ht="78.75" x14ac:dyDescent="0.25">
      <c r="A285" s="57">
        <v>5133</v>
      </c>
      <c r="B285" s="70" t="s">
        <v>312</v>
      </c>
      <c r="C285" s="68">
        <v>14405044.710000001</v>
      </c>
      <c r="D285" s="69">
        <v>0.1</v>
      </c>
      <c r="E285" s="74" t="s">
        <v>348</v>
      </c>
    </row>
    <row r="286" spans="1:5" x14ac:dyDescent="0.25">
      <c r="A286" s="31"/>
    </row>
    <row r="287" spans="1:5" x14ac:dyDescent="0.25">
      <c r="A287" s="134" t="s">
        <v>138</v>
      </c>
      <c r="B287" s="134"/>
      <c r="C287" s="134"/>
      <c r="D287" s="134"/>
    </row>
    <row r="288" spans="1:5" x14ac:dyDescent="0.25">
      <c r="A288" s="31"/>
    </row>
    <row r="289" spans="1:5" ht="34.15" customHeight="1" x14ac:dyDescent="0.25">
      <c r="A289" s="143" t="s">
        <v>111</v>
      </c>
      <c r="B289" s="143"/>
      <c r="C289" s="143"/>
      <c r="D289" s="143"/>
    </row>
    <row r="290" spans="1:5" x14ac:dyDescent="0.25">
      <c r="A290" s="50"/>
      <c r="B290" s="92"/>
      <c r="C290" s="92"/>
      <c r="D290" s="92"/>
    </row>
    <row r="291" spans="1:5" ht="22.5" x14ac:dyDescent="0.25">
      <c r="A291" s="96" t="s">
        <v>143</v>
      </c>
      <c r="B291" s="101" t="s">
        <v>144</v>
      </c>
      <c r="C291" s="101" t="s">
        <v>145</v>
      </c>
      <c r="D291" s="101" t="s">
        <v>146</v>
      </c>
      <c r="E291" s="101" t="s">
        <v>262</v>
      </c>
    </row>
    <row r="292" spans="1:5" ht="22.5" x14ac:dyDescent="0.25">
      <c r="A292" s="57">
        <v>311</v>
      </c>
      <c r="B292" s="70" t="s">
        <v>313</v>
      </c>
      <c r="C292" s="68">
        <v>7292365.4000000004</v>
      </c>
      <c r="D292" s="57" t="s">
        <v>148</v>
      </c>
      <c r="E292" s="57" t="s">
        <v>349</v>
      </c>
    </row>
    <row r="293" spans="1:5" x14ac:dyDescent="0.25">
      <c r="A293" s="57">
        <v>312</v>
      </c>
      <c r="B293" s="70" t="s">
        <v>314</v>
      </c>
      <c r="C293" s="68">
        <v>0</v>
      </c>
      <c r="D293" s="57" t="s">
        <v>149</v>
      </c>
      <c r="E293" s="57" t="s">
        <v>149</v>
      </c>
    </row>
    <row r="294" spans="1:5" ht="45" x14ac:dyDescent="0.25">
      <c r="A294" s="57">
        <v>313</v>
      </c>
      <c r="B294" s="70" t="s">
        <v>315</v>
      </c>
      <c r="C294" s="68">
        <v>-685842</v>
      </c>
      <c r="D294" s="57" t="s">
        <v>149</v>
      </c>
      <c r="E294" s="57" t="s">
        <v>350</v>
      </c>
    </row>
    <row r="295" spans="1:5" x14ac:dyDescent="0.25">
      <c r="A295" s="142" t="s">
        <v>236</v>
      </c>
      <c r="B295" s="142"/>
      <c r="C295" s="67">
        <f>SUM(C292:C294)</f>
        <v>6606523.4000000004</v>
      </c>
      <c r="D295" s="58" t="s">
        <v>149</v>
      </c>
      <c r="E295" s="58" t="s">
        <v>149</v>
      </c>
    </row>
    <row r="296" spans="1:5" x14ac:dyDescent="0.25">
      <c r="A296" s="31"/>
    </row>
    <row r="297" spans="1:5" ht="32.450000000000003" customHeight="1" x14ac:dyDescent="0.25">
      <c r="A297" s="143" t="s">
        <v>112</v>
      </c>
      <c r="B297" s="143"/>
      <c r="C297" s="143"/>
      <c r="D297" s="143"/>
    </row>
    <row r="298" spans="1:5" x14ac:dyDescent="0.25">
      <c r="A298" s="31"/>
    </row>
    <row r="299" spans="1:5" x14ac:dyDescent="0.25">
      <c r="A299" s="96" t="s">
        <v>143</v>
      </c>
      <c r="B299" s="101" t="s">
        <v>144</v>
      </c>
      <c r="C299" s="101" t="s">
        <v>145</v>
      </c>
      <c r="D299" s="101" t="s">
        <v>316</v>
      </c>
    </row>
    <row r="300" spans="1:5" ht="22.5" x14ac:dyDescent="0.25">
      <c r="A300" s="97">
        <v>321</v>
      </c>
      <c r="B300" s="98" t="s">
        <v>317</v>
      </c>
      <c r="C300" s="99">
        <v>6675021.7800000003</v>
      </c>
      <c r="D300" s="101" t="s">
        <v>318</v>
      </c>
    </row>
    <row r="301" spans="1:5" ht="33.75" x14ac:dyDescent="0.25">
      <c r="A301" s="97">
        <v>322</v>
      </c>
      <c r="B301" s="98" t="s">
        <v>319</v>
      </c>
      <c r="C301" s="99">
        <v>25922197.280000001</v>
      </c>
      <c r="D301" s="101" t="s">
        <v>351</v>
      </c>
    </row>
    <row r="302" spans="1:5" x14ac:dyDescent="0.25">
      <c r="A302" s="97">
        <v>323</v>
      </c>
      <c r="B302" s="98" t="s">
        <v>320</v>
      </c>
      <c r="C302" s="101" t="s">
        <v>148</v>
      </c>
      <c r="D302" s="101" t="s">
        <v>149</v>
      </c>
    </row>
    <row r="303" spans="1:5" x14ac:dyDescent="0.25">
      <c r="A303" s="62">
        <v>3231</v>
      </c>
      <c r="B303" s="66" t="s">
        <v>321</v>
      </c>
      <c r="C303" s="57" t="s">
        <v>148</v>
      </c>
      <c r="D303" s="57" t="s">
        <v>149</v>
      </c>
    </row>
    <row r="304" spans="1:5" x14ac:dyDescent="0.25">
      <c r="A304" s="62">
        <v>3232</v>
      </c>
      <c r="B304" s="66" t="s">
        <v>322</v>
      </c>
      <c r="C304" s="57" t="s">
        <v>148</v>
      </c>
      <c r="D304" s="57" t="s">
        <v>149</v>
      </c>
    </row>
    <row r="305" spans="1:9" x14ac:dyDescent="0.25">
      <c r="A305" s="62">
        <v>3233</v>
      </c>
      <c r="B305" s="66" t="s">
        <v>323</v>
      </c>
      <c r="C305" s="57" t="s">
        <v>148</v>
      </c>
      <c r="D305" s="57" t="s">
        <v>149</v>
      </c>
    </row>
    <row r="306" spans="1:9" x14ac:dyDescent="0.25">
      <c r="A306" s="62">
        <v>3239</v>
      </c>
      <c r="B306" s="66" t="s">
        <v>324</v>
      </c>
      <c r="C306" s="57" t="s">
        <v>148</v>
      </c>
      <c r="D306" s="57" t="s">
        <v>149</v>
      </c>
    </row>
    <row r="307" spans="1:9" x14ac:dyDescent="0.25">
      <c r="A307" s="96">
        <v>324</v>
      </c>
      <c r="B307" s="98" t="s">
        <v>325</v>
      </c>
      <c r="C307" s="101" t="s">
        <v>148</v>
      </c>
      <c r="D307" s="101" t="s">
        <v>149</v>
      </c>
    </row>
    <row r="308" spans="1:9" x14ac:dyDescent="0.25">
      <c r="A308" s="62">
        <v>3241</v>
      </c>
      <c r="B308" s="66" t="s">
        <v>326</v>
      </c>
      <c r="C308" s="57" t="s">
        <v>148</v>
      </c>
      <c r="D308" s="57" t="s">
        <v>149</v>
      </c>
    </row>
    <row r="309" spans="1:9" x14ac:dyDescent="0.25">
      <c r="A309" s="62">
        <v>3242</v>
      </c>
      <c r="B309" s="66" t="s">
        <v>327</v>
      </c>
      <c r="C309" s="57" t="s">
        <v>148</v>
      </c>
      <c r="D309" s="57" t="s">
        <v>149</v>
      </c>
    </row>
    <row r="310" spans="1:9" x14ac:dyDescent="0.25">
      <c r="A310" s="62">
        <v>3243</v>
      </c>
      <c r="B310" s="66" t="s">
        <v>328</v>
      </c>
      <c r="C310" s="57" t="s">
        <v>148</v>
      </c>
      <c r="D310" s="57" t="s">
        <v>149</v>
      </c>
    </row>
    <row r="311" spans="1:9" x14ac:dyDescent="0.25">
      <c r="A311" s="96">
        <v>325</v>
      </c>
      <c r="B311" s="98" t="s">
        <v>329</v>
      </c>
      <c r="C311" s="99">
        <v>-12951083.890000001</v>
      </c>
      <c r="D311" s="101" t="s">
        <v>149</v>
      </c>
      <c r="F311" s="75"/>
      <c r="G311" s="75"/>
      <c r="H311" s="75"/>
      <c r="I311" s="75"/>
    </row>
    <row r="312" spans="1:9" ht="33.75" x14ac:dyDescent="0.25">
      <c r="A312" s="62">
        <v>3251</v>
      </c>
      <c r="B312" s="66" t="s">
        <v>330</v>
      </c>
      <c r="C312" s="57">
        <v>-7486578.4400000004</v>
      </c>
      <c r="D312" s="57" t="s">
        <v>352</v>
      </c>
    </row>
    <row r="313" spans="1:9" ht="22.5" x14ac:dyDescent="0.25">
      <c r="A313" s="62">
        <v>3252</v>
      </c>
      <c r="B313" s="66" t="s">
        <v>331</v>
      </c>
      <c r="C313" s="57">
        <v>-5464505.4500000002</v>
      </c>
      <c r="D313" s="57" t="s">
        <v>353</v>
      </c>
    </row>
    <row r="314" spans="1:9" x14ac:dyDescent="0.25">
      <c r="A314" s="140" t="s">
        <v>236</v>
      </c>
      <c r="B314" s="140"/>
      <c r="C314" s="99">
        <f>+C300+C301+C311</f>
        <v>19646135.170000002</v>
      </c>
      <c r="D314" s="103"/>
    </row>
    <row r="315" spans="1:9" x14ac:dyDescent="0.25">
      <c r="A315" s="31"/>
    </row>
    <row r="316" spans="1:9" x14ac:dyDescent="0.25">
      <c r="A316" s="134" t="s">
        <v>139</v>
      </c>
      <c r="B316" s="134"/>
      <c r="C316" s="134"/>
      <c r="D316" s="134"/>
    </row>
    <row r="317" spans="1:9" x14ac:dyDescent="0.25">
      <c r="A317" s="31"/>
    </row>
    <row r="318" spans="1:9" x14ac:dyDescent="0.25">
      <c r="A318" s="143" t="s">
        <v>113</v>
      </c>
      <c r="B318" s="143"/>
      <c r="C318" s="143"/>
      <c r="D318" s="143"/>
    </row>
    <row r="319" spans="1:9" ht="34.15" customHeight="1" x14ac:dyDescent="0.25">
      <c r="A319" s="143" t="s">
        <v>114</v>
      </c>
      <c r="B319" s="143"/>
      <c r="C319" s="143"/>
      <c r="D319" s="143"/>
    </row>
    <row r="320" spans="1:9" x14ac:dyDescent="0.25">
      <c r="A320" s="31"/>
    </row>
    <row r="321" spans="1:5" ht="42.75" x14ac:dyDescent="0.25">
      <c r="A321" s="144"/>
      <c r="B321" s="144"/>
      <c r="C321" s="39" t="s">
        <v>74</v>
      </c>
      <c r="D321" s="39" t="s">
        <v>69</v>
      </c>
    </row>
    <row r="322" spans="1:5" x14ac:dyDescent="0.25">
      <c r="A322" s="144" t="s">
        <v>14</v>
      </c>
      <c r="B322" s="144"/>
      <c r="C322" s="82">
        <v>65000</v>
      </c>
      <c r="D322" s="82">
        <v>65000</v>
      </c>
    </row>
    <row r="323" spans="1:5" x14ac:dyDescent="0.25">
      <c r="A323" s="144" t="s">
        <v>115</v>
      </c>
      <c r="B323" s="144"/>
      <c r="C323" s="82">
        <v>292459.52000000002</v>
      </c>
      <c r="D323" s="82">
        <v>4719220.2</v>
      </c>
    </row>
    <row r="324" spans="1:5" x14ac:dyDescent="0.25">
      <c r="A324" s="144" t="s">
        <v>116</v>
      </c>
      <c r="B324" s="144"/>
      <c r="C324" s="82">
        <v>0</v>
      </c>
      <c r="D324" s="82">
        <v>0</v>
      </c>
    </row>
    <row r="325" spans="1:5" x14ac:dyDescent="0.25">
      <c r="A325" s="144" t="s">
        <v>117</v>
      </c>
      <c r="B325" s="144"/>
      <c r="C325" s="82">
        <v>-12784.14</v>
      </c>
      <c r="D325" s="82">
        <v>221580.38</v>
      </c>
    </row>
    <row r="326" spans="1:5" x14ac:dyDescent="0.25">
      <c r="A326" s="144" t="s">
        <v>0</v>
      </c>
      <c r="B326" s="144"/>
      <c r="C326" s="82">
        <v>0</v>
      </c>
      <c r="D326" s="82">
        <v>0</v>
      </c>
    </row>
    <row r="327" spans="1:5" x14ac:dyDescent="0.25">
      <c r="A327" s="144" t="s">
        <v>1</v>
      </c>
      <c r="B327" s="144"/>
      <c r="C327" s="82">
        <v>0</v>
      </c>
      <c r="D327" s="82">
        <v>0</v>
      </c>
    </row>
    <row r="328" spans="1:5" x14ac:dyDescent="0.25">
      <c r="A328" s="145" t="s">
        <v>2</v>
      </c>
      <c r="B328" s="145"/>
      <c r="C328" s="83">
        <v>344675.38</v>
      </c>
      <c r="D328" s="83">
        <v>5005800.58</v>
      </c>
    </row>
    <row r="329" spans="1:5" x14ac:dyDescent="0.25">
      <c r="A329" s="31"/>
    </row>
    <row r="330" spans="1:5" ht="55.9" customHeight="1" x14ac:dyDescent="0.25">
      <c r="A330" s="143" t="s">
        <v>118</v>
      </c>
      <c r="B330" s="143"/>
      <c r="C330" s="143"/>
      <c r="D330" s="143"/>
    </row>
    <row r="331" spans="1:5" x14ac:dyDescent="0.25">
      <c r="A331" s="50"/>
      <c r="B331" s="92"/>
      <c r="C331" s="92"/>
      <c r="D331" s="92"/>
    </row>
    <row r="332" spans="1:5" x14ac:dyDescent="0.25">
      <c r="A332" s="96" t="s">
        <v>143</v>
      </c>
      <c r="B332" s="101" t="s">
        <v>173</v>
      </c>
      <c r="C332" s="101" t="s">
        <v>174</v>
      </c>
      <c r="D332" s="101" t="s">
        <v>332</v>
      </c>
      <c r="E332" s="101" t="s">
        <v>333</v>
      </c>
    </row>
    <row r="333" spans="1:5" x14ac:dyDescent="0.25">
      <c r="A333" s="97">
        <v>123</v>
      </c>
      <c r="B333" s="101" t="s">
        <v>334</v>
      </c>
      <c r="C333" s="173">
        <v>11585972.289999999</v>
      </c>
      <c r="D333" s="196">
        <v>1</v>
      </c>
      <c r="E333" s="173">
        <v>11585972.289999999</v>
      </c>
    </row>
    <row r="334" spans="1:5" x14ac:dyDescent="0.25">
      <c r="A334" s="62">
        <v>1231</v>
      </c>
      <c r="B334" s="65" t="s">
        <v>197</v>
      </c>
      <c r="C334" s="174">
        <v>0</v>
      </c>
      <c r="D334" s="197">
        <v>0</v>
      </c>
      <c r="E334" s="174">
        <v>0</v>
      </c>
    </row>
    <row r="335" spans="1:5" x14ac:dyDescent="0.25">
      <c r="A335" s="62">
        <v>1232</v>
      </c>
      <c r="B335" s="65" t="s">
        <v>198</v>
      </c>
      <c r="C335" s="174">
        <v>0</v>
      </c>
      <c r="D335" s="197">
        <v>0</v>
      </c>
      <c r="E335" s="174">
        <v>0</v>
      </c>
    </row>
    <row r="336" spans="1:5" x14ac:dyDescent="0.25">
      <c r="A336" s="62">
        <v>1233</v>
      </c>
      <c r="B336" s="65" t="s">
        <v>199</v>
      </c>
      <c r="C336" s="174">
        <v>0</v>
      </c>
      <c r="D336" s="197">
        <v>0</v>
      </c>
      <c r="E336" s="174">
        <v>0</v>
      </c>
    </row>
    <row r="337" spans="1:5" x14ac:dyDescent="0.25">
      <c r="A337" s="62">
        <v>1234</v>
      </c>
      <c r="B337" s="65" t="s">
        <v>200</v>
      </c>
      <c r="C337" s="174">
        <v>7314877.46</v>
      </c>
      <c r="D337" s="197">
        <v>1</v>
      </c>
      <c r="E337" s="174">
        <v>7314877.46</v>
      </c>
    </row>
    <row r="338" spans="1:5" x14ac:dyDescent="0.25">
      <c r="A338" s="62">
        <v>1235</v>
      </c>
      <c r="B338" s="65" t="s">
        <v>201</v>
      </c>
      <c r="C338" s="174">
        <v>4271094.83</v>
      </c>
      <c r="D338" s="197">
        <v>1</v>
      </c>
      <c r="E338" s="174">
        <v>4271094.83</v>
      </c>
    </row>
    <row r="339" spans="1:5" x14ac:dyDescent="0.25">
      <c r="A339" s="62">
        <v>1236</v>
      </c>
      <c r="B339" s="65" t="s">
        <v>202</v>
      </c>
      <c r="C339" s="174" t="s">
        <v>148</v>
      </c>
      <c r="D339" s="197">
        <v>0</v>
      </c>
      <c r="E339" s="174" t="s">
        <v>148</v>
      </c>
    </row>
    <row r="340" spans="1:5" x14ac:dyDescent="0.25">
      <c r="A340" s="62">
        <v>1239</v>
      </c>
      <c r="B340" s="65" t="s">
        <v>203</v>
      </c>
      <c r="C340" s="174" t="s">
        <v>148</v>
      </c>
      <c r="D340" s="197">
        <v>0</v>
      </c>
      <c r="E340" s="174" t="s">
        <v>148</v>
      </c>
    </row>
    <row r="341" spans="1:5" x14ac:dyDescent="0.25">
      <c r="A341" s="97">
        <v>124</v>
      </c>
      <c r="B341" s="101" t="s">
        <v>335</v>
      </c>
      <c r="C341" s="175">
        <v>47067.8</v>
      </c>
      <c r="D341" s="196">
        <v>1</v>
      </c>
      <c r="E341" s="175">
        <v>47067.8</v>
      </c>
    </row>
    <row r="342" spans="1:5" x14ac:dyDescent="0.25">
      <c r="A342" s="62">
        <v>1241</v>
      </c>
      <c r="B342" s="65" t="s">
        <v>205</v>
      </c>
      <c r="C342" s="174">
        <v>0</v>
      </c>
      <c r="D342" s="197">
        <v>0</v>
      </c>
      <c r="E342" s="174">
        <v>0</v>
      </c>
    </row>
    <row r="343" spans="1:5" x14ac:dyDescent="0.25">
      <c r="A343" s="62">
        <v>1242</v>
      </c>
      <c r="B343" s="65" t="s">
        <v>209</v>
      </c>
      <c r="C343" s="174">
        <v>0</v>
      </c>
      <c r="D343" s="197">
        <v>0</v>
      </c>
      <c r="E343" s="174" t="s">
        <v>148</v>
      </c>
    </row>
    <row r="344" spans="1:5" x14ac:dyDescent="0.25">
      <c r="A344" s="62">
        <v>1243</v>
      </c>
      <c r="B344" s="65" t="s">
        <v>212</v>
      </c>
      <c r="C344" s="174">
        <v>0</v>
      </c>
      <c r="D344" s="197">
        <v>0</v>
      </c>
      <c r="E344" s="174" t="s">
        <v>148</v>
      </c>
    </row>
    <row r="345" spans="1:5" x14ac:dyDescent="0.25">
      <c r="A345" s="62">
        <v>1244</v>
      </c>
      <c r="B345" s="65" t="s">
        <v>213</v>
      </c>
      <c r="C345" s="174">
        <v>0</v>
      </c>
      <c r="D345" s="197">
        <v>0</v>
      </c>
      <c r="E345" s="174" t="s">
        <v>148</v>
      </c>
    </row>
    <row r="346" spans="1:5" x14ac:dyDescent="0.25">
      <c r="A346" s="62">
        <v>1245</v>
      </c>
      <c r="B346" s="65" t="s">
        <v>214</v>
      </c>
      <c r="C346" s="174">
        <v>0</v>
      </c>
      <c r="D346" s="197">
        <v>0</v>
      </c>
      <c r="E346" s="174" t="s">
        <v>148</v>
      </c>
    </row>
    <row r="347" spans="1:5" x14ac:dyDescent="0.25">
      <c r="A347" s="62">
        <v>1246</v>
      </c>
      <c r="B347" s="65" t="s">
        <v>215</v>
      </c>
      <c r="C347" s="190">
        <v>47067.8</v>
      </c>
      <c r="D347" s="197">
        <v>1</v>
      </c>
      <c r="E347" s="174">
        <v>47067.8</v>
      </c>
    </row>
    <row r="348" spans="1:5" x14ac:dyDescent="0.25">
      <c r="A348" s="62">
        <v>1247</v>
      </c>
      <c r="B348" s="65" t="s">
        <v>216</v>
      </c>
      <c r="C348" s="174">
        <v>0</v>
      </c>
      <c r="D348" s="197">
        <v>0</v>
      </c>
      <c r="E348" s="174" t="s">
        <v>148</v>
      </c>
    </row>
    <row r="349" spans="1:5" x14ac:dyDescent="0.25">
      <c r="A349" s="62">
        <v>1248</v>
      </c>
      <c r="B349" s="65" t="s">
        <v>217</v>
      </c>
      <c r="C349" s="174">
        <v>0</v>
      </c>
      <c r="D349" s="197">
        <v>0</v>
      </c>
      <c r="E349" s="174" t="s">
        <v>148</v>
      </c>
    </row>
    <row r="350" spans="1:5" x14ac:dyDescent="0.25">
      <c r="A350" s="97">
        <v>125</v>
      </c>
      <c r="B350" s="101" t="s">
        <v>336</v>
      </c>
      <c r="C350" s="176" t="s">
        <v>148</v>
      </c>
      <c r="D350" s="196">
        <v>0</v>
      </c>
      <c r="E350" s="176" t="s">
        <v>148</v>
      </c>
    </row>
    <row r="351" spans="1:5" x14ac:dyDescent="0.25">
      <c r="A351" s="62">
        <v>1251</v>
      </c>
      <c r="B351" s="65" t="s">
        <v>220</v>
      </c>
      <c r="C351" s="177" t="s">
        <v>148</v>
      </c>
      <c r="D351" s="197">
        <v>0</v>
      </c>
      <c r="E351" s="177" t="s">
        <v>148</v>
      </c>
    </row>
    <row r="352" spans="1:5" x14ac:dyDescent="0.25">
      <c r="A352" s="62">
        <v>1252</v>
      </c>
      <c r="B352" s="65" t="s">
        <v>223</v>
      </c>
      <c r="C352" s="177" t="s">
        <v>148</v>
      </c>
      <c r="D352" s="197">
        <v>0</v>
      </c>
      <c r="E352" s="177" t="s">
        <v>148</v>
      </c>
    </row>
    <row r="353" spans="1:5" x14ac:dyDescent="0.25">
      <c r="A353" s="62">
        <v>1253</v>
      </c>
      <c r="B353" s="65" t="s">
        <v>224</v>
      </c>
      <c r="C353" s="177" t="s">
        <v>148</v>
      </c>
      <c r="D353" s="197">
        <v>0</v>
      </c>
      <c r="E353" s="177" t="s">
        <v>148</v>
      </c>
    </row>
    <row r="354" spans="1:5" x14ac:dyDescent="0.25">
      <c r="A354" s="62">
        <v>1254</v>
      </c>
      <c r="B354" s="65" t="s">
        <v>225</v>
      </c>
      <c r="C354" s="191" t="s">
        <v>148</v>
      </c>
      <c r="D354" s="197">
        <v>0</v>
      </c>
      <c r="E354" s="177" t="s">
        <v>148</v>
      </c>
    </row>
    <row r="355" spans="1:5" x14ac:dyDescent="0.25">
      <c r="A355" s="62">
        <v>1259</v>
      </c>
      <c r="B355" s="65" t="s">
        <v>228</v>
      </c>
      <c r="C355" s="177" t="s">
        <v>148</v>
      </c>
      <c r="D355" s="197">
        <v>0</v>
      </c>
      <c r="E355" s="177" t="s">
        <v>148</v>
      </c>
    </row>
    <row r="356" spans="1:5" x14ac:dyDescent="0.25">
      <c r="A356" s="138" t="s">
        <v>236</v>
      </c>
      <c r="B356" s="138"/>
      <c r="C356" s="178">
        <f>+C333+C341</f>
        <v>11633040.09</v>
      </c>
      <c r="D356" s="196">
        <v>1</v>
      </c>
      <c r="E356" s="178">
        <f>+E333+E341</f>
        <v>11633040.09</v>
      </c>
    </row>
    <row r="357" spans="1:5" x14ac:dyDescent="0.25">
      <c r="A357" s="31"/>
    </row>
    <row r="358" spans="1:5" ht="44.45" customHeight="1" x14ac:dyDescent="0.25">
      <c r="A358" s="143" t="s">
        <v>119</v>
      </c>
      <c r="B358" s="143"/>
      <c r="C358" s="143"/>
      <c r="D358" s="143"/>
    </row>
    <row r="359" spans="1:5" x14ac:dyDescent="0.25">
      <c r="A359" s="31"/>
    </row>
    <row r="360" spans="1:5" ht="48" x14ac:dyDescent="0.25">
      <c r="A360" s="146"/>
      <c r="B360" s="146"/>
      <c r="C360" s="76" t="s">
        <v>120</v>
      </c>
      <c r="D360" s="76" t="s">
        <v>121</v>
      </c>
    </row>
    <row r="361" spans="1:5" x14ac:dyDescent="0.25">
      <c r="A361" s="147" t="s">
        <v>122</v>
      </c>
      <c r="B361" s="147"/>
      <c r="C361" s="77">
        <v>167251.5</v>
      </c>
      <c r="D361" s="77">
        <v>0</v>
      </c>
    </row>
    <row r="362" spans="1:5" ht="25.9" customHeight="1" x14ac:dyDescent="0.25">
      <c r="A362" s="148" t="s">
        <v>123</v>
      </c>
      <c r="B362" s="148"/>
      <c r="C362" s="40" t="s">
        <v>148</v>
      </c>
      <c r="D362" s="40" t="s">
        <v>148</v>
      </c>
    </row>
    <row r="363" spans="1:5" x14ac:dyDescent="0.25">
      <c r="A363" s="146" t="s">
        <v>124</v>
      </c>
      <c r="B363" s="146"/>
      <c r="C363" s="78">
        <v>-4363059.0599999996</v>
      </c>
      <c r="D363" s="45" t="s">
        <v>148</v>
      </c>
    </row>
    <row r="364" spans="1:5" x14ac:dyDescent="0.25">
      <c r="A364" s="146" t="s">
        <v>125</v>
      </c>
      <c r="B364" s="146"/>
      <c r="C364" s="78" t="s">
        <v>148</v>
      </c>
      <c r="D364" s="78" t="s">
        <v>148</v>
      </c>
    </row>
    <row r="365" spans="1:5" x14ac:dyDescent="0.25">
      <c r="A365" s="146" t="s">
        <v>126</v>
      </c>
      <c r="B365" s="146"/>
      <c r="C365" s="78" t="s">
        <v>148</v>
      </c>
      <c r="D365" s="78" t="s">
        <v>148</v>
      </c>
    </row>
    <row r="366" spans="1:5" x14ac:dyDescent="0.25">
      <c r="A366" s="146" t="s">
        <v>127</v>
      </c>
      <c r="B366" s="146"/>
      <c r="C366" s="78" t="s">
        <v>148</v>
      </c>
      <c r="D366" s="78" t="s">
        <v>148</v>
      </c>
    </row>
    <row r="367" spans="1:5" x14ac:dyDescent="0.25">
      <c r="A367" s="146" t="s">
        <v>128</v>
      </c>
      <c r="B367" s="146"/>
      <c r="C367" s="78" t="s">
        <v>148</v>
      </c>
      <c r="D367" s="78" t="s">
        <v>148</v>
      </c>
    </row>
    <row r="368" spans="1:5" x14ac:dyDescent="0.25">
      <c r="A368" s="146" t="s">
        <v>129</v>
      </c>
      <c r="B368" s="146"/>
      <c r="C368" s="78" t="s">
        <v>148</v>
      </c>
      <c r="D368" s="78" t="s">
        <v>148</v>
      </c>
    </row>
    <row r="369" spans="1:5" x14ac:dyDescent="0.25">
      <c r="A369" s="146" t="s">
        <v>130</v>
      </c>
      <c r="B369" s="146"/>
      <c r="C369" s="78" t="s">
        <v>148</v>
      </c>
      <c r="D369" s="78" t="s">
        <v>148</v>
      </c>
    </row>
    <row r="370" spans="1:5" x14ac:dyDescent="0.25">
      <c r="A370" s="31"/>
    </row>
    <row r="371" spans="1:5" x14ac:dyDescent="0.25">
      <c r="A371" s="31"/>
    </row>
    <row r="372" spans="1:5" ht="31.9" customHeight="1" x14ac:dyDescent="0.25">
      <c r="A372" s="149" t="s">
        <v>140</v>
      </c>
      <c r="B372" s="149"/>
      <c r="C372" s="149"/>
      <c r="D372" s="149"/>
      <c r="E372" s="179"/>
    </row>
    <row r="373" spans="1:5" x14ac:dyDescent="0.25">
      <c r="A373" s="31"/>
    </row>
    <row r="374" spans="1:5" ht="45" customHeight="1" x14ac:dyDescent="0.25">
      <c r="A374" s="143" t="s">
        <v>131</v>
      </c>
      <c r="B374" s="143"/>
      <c r="C374" s="143"/>
      <c r="D374" s="143"/>
    </row>
    <row r="375" spans="1:5" ht="15.75" thickBot="1" x14ac:dyDescent="0.3">
      <c r="A375" s="31"/>
    </row>
    <row r="376" spans="1:5" x14ac:dyDescent="0.25">
      <c r="A376" s="150" t="s">
        <v>355</v>
      </c>
      <c r="B376" s="151"/>
      <c r="C376" s="151"/>
      <c r="D376" s="152"/>
    </row>
    <row r="377" spans="1:5" x14ac:dyDescent="0.25">
      <c r="A377" s="153" t="s">
        <v>4</v>
      </c>
      <c r="B377" s="154"/>
      <c r="C377" s="154"/>
      <c r="D377" s="155"/>
    </row>
    <row r="378" spans="1:5" x14ac:dyDescent="0.25">
      <c r="A378" s="153" t="s">
        <v>75</v>
      </c>
      <c r="B378" s="154"/>
      <c r="C378" s="154"/>
      <c r="D378" s="155"/>
    </row>
    <row r="379" spans="1:5" ht="15.75" thickBot="1" x14ac:dyDescent="0.3">
      <c r="A379" s="156" t="s">
        <v>5</v>
      </c>
      <c r="B379" s="157"/>
      <c r="C379" s="157"/>
      <c r="D379" s="158"/>
    </row>
    <row r="380" spans="1:5" ht="15.75" thickBot="1" x14ac:dyDescent="0.3">
      <c r="A380" s="159" t="s">
        <v>16</v>
      </c>
      <c r="B380" s="160"/>
      <c r="C380" s="33"/>
      <c r="D380" s="95"/>
    </row>
    <row r="381" spans="1:5" ht="15.75" thickBot="1" x14ac:dyDescent="0.3">
      <c r="A381" s="161"/>
      <c r="B381" s="161"/>
      <c r="C381" s="34"/>
      <c r="D381" s="34"/>
    </row>
    <row r="382" spans="1:5" ht="15.75" thickBot="1" x14ac:dyDescent="0.3">
      <c r="A382" s="162" t="s">
        <v>17</v>
      </c>
      <c r="B382" s="163"/>
      <c r="C382" s="35"/>
      <c r="D382" s="41">
        <v>36628576.43</v>
      </c>
    </row>
    <row r="383" spans="1:5" ht="15.75" thickBot="1" x14ac:dyDescent="0.3">
      <c r="A383" s="43">
        <v>2.1</v>
      </c>
      <c r="B383" s="36" t="s">
        <v>18</v>
      </c>
      <c r="C383" s="42">
        <v>0</v>
      </c>
      <c r="D383" s="37"/>
    </row>
    <row r="384" spans="1:5" ht="15.75" thickBot="1" x14ac:dyDescent="0.3">
      <c r="A384" s="43">
        <v>2.2000000000000002</v>
      </c>
      <c r="B384" s="36" t="s">
        <v>19</v>
      </c>
      <c r="C384" s="42">
        <v>0</v>
      </c>
      <c r="D384" s="37"/>
    </row>
    <row r="385" spans="1:4" ht="24.75" thickBot="1" x14ac:dyDescent="0.3">
      <c r="A385" s="43">
        <v>2.2999999999999998</v>
      </c>
      <c r="B385" s="36" t="s">
        <v>20</v>
      </c>
      <c r="C385" s="42">
        <v>0</v>
      </c>
      <c r="D385" s="37"/>
    </row>
    <row r="386" spans="1:4" ht="15.75" thickBot="1" x14ac:dyDescent="0.3">
      <c r="A386" s="43">
        <v>2.4</v>
      </c>
      <c r="B386" s="36" t="s">
        <v>21</v>
      </c>
      <c r="C386" s="42">
        <v>0</v>
      </c>
      <c r="D386" s="37"/>
    </row>
    <row r="387" spans="1:4" ht="15.75" thickBot="1" x14ac:dyDescent="0.3">
      <c r="A387" s="43">
        <v>2.5</v>
      </c>
      <c r="B387" s="36" t="s">
        <v>22</v>
      </c>
      <c r="C387" s="42">
        <v>0</v>
      </c>
      <c r="D387" s="37"/>
    </row>
    <row r="388" spans="1:4" ht="15.75" thickBot="1" x14ac:dyDescent="0.3">
      <c r="A388" s="44">
        <v>2.6</v>
      </c>
      <c r="B388" s="38" t="s">
        <v>23</v>
      </c>
      <c r="C388" s="42">
        <v>0</v>
      </c>
      <c r="D388" s="37"/>
    </row>
    <row r="389" spans="1:4" ht="15.75" thickBot="1" x14ac:dyDescent="0.3">
      <c r="A389" s="161"/>
      <c r="B389" s="161"/>
      <c r="C389" s="34"/>
      <c r="D389" s="34"/>
    </row>
    <row r="390" spans="1:4" ht="15.75" thickBot="1" x14ac:dyDescent="0.3">
      <c r="A390" s="162" t="s">
        <v>24</v>
      </c>
      <c r="B390" s="163"/>
      <c r="C390" s="35"/>
      <c r="D390" s="41">
        <v>0</v>
      </c>
    </row>
    <row r="391" spans="1:4" ht="15.75" thickBot="1" x14ac:dyDescent="0.3">
      <c r="A391" s="43">
        <v>3.1</v>
      </c>
      <c r="B391" s="36" t="s">
        <v>25</v>
      </c>
      <c r="C391" s="42">
        <v>0</v>
      </c>
      <c r="D391" s="37"/>
    </row>
    <row r="392" spans="1:4" ht="15.75" thickBot="1" x14ac:dyDescent="0.3">
      <c r="A392" s="43">
        <v>3.2</v>
      </c>
      <c r="B392" s="36" t="s">
        <v>26</v>
      </c>
      <c r="C392" s="42">
        <v>0</v>
      </c>
      <c r="D392" s="37"/>
    </row>
    <row r="393" spans="1:4" ht="15.75" thickBot="1" x14ac:dyDescent="0.3">
      <c r="A393" s="43">
        <v>3.3</v>
      </c>
      <c r="B393" s="36" t="s">
        <v>27</v>
      </c>
      <c r="C393" s="42">
        <v>0</v>
      </c>
      <c r="D393" s="37"/>
    </row>
    <row r="394" spans="1:4" ht="15.75" thickBot="1" x14ac:dyDescent="0.3">
      <c r="A394" s="161"/>
      <c r="B394" s="161"/>
      <c r="C394" s="37"/>
      <c r="D394" s="34"/>
    </row>
    <row r="395" spans="1:4" ht="15.75" thickBot="1" x14ac:dyDescent="0.3">
      <c r="A395" s="159" t="s">
        <v>28</v>
      </c>
      <c r="B395" s="160"/>
      <c r="C395" s="33"/>
      <c r="D395" s="95">
        <v>36628576.43</v>
      </c>
    </row>
    <row r="396" spans="1:4" ht="15.75" thickBot="1" x14ac:dyDescent="0.3"/>
    <row r="397" spans="1:4" x14ac:dyDescent="0.25">
      <c r="A397" s="150" t="s">
        <v>355</v>
      </c>
      <c r="B397" s="151"/>
      <c r="C397" s="151"/>
      <c r="D397" s="152"/>
    </row>
    <row r="398" spans="1:4" x14ac:dyDescent="0.25">
      <c r="A398" s="153" t="s">
        <v>6</v>
      </c>
      <c r="B398" s="154"/>
      <c r="C398" s="154"/>
      <c r="D398" s="155"/>
    </row>
    <row r="399" spans="1:4" x14ac:dyDescent="0.25">
      <c r="A399" s="153" t="s">
        <v>75</v>
      </c>
      <c r="B399" s="154"/>
      <c r="C399" s="154"/>
      <c r="D399" s="155"/>
    </row>
    <row r="400" spans="1:4" ht="15.75" thickBot="1" x14ac:dyDescent="0.3">
      <c r="A400" s="156" t="s">
        <v>5</v>
      </c>
      <c r="B400" s="157"/>
      <c r="C400" s="157"/>
      <c r="D400" s="158"/>
    </row>
    <row r="401" spans="1:4" ht="15.75" thickBot="1" x14ac:dyDescent="0.3">
      <c r="A401" s="159" t="s">
        <v>29</v>
      </c>
      <c r="B401" s="160"/>
      <c r="C401" s="46"/>
      <c r="D401" s="95">
        <v>41410578.469999999</v>
      </c>
    </row>
    <row r="402" spans="1:4" ht="15.75" thickBot="1" x14ac:dyDescent="0.3">
      <c r="A402" s="161"/>
      <c r="B402" s="161"/>
      <c r="C402" s="47"/>
      <c r="D402" s="47"/>
    </row>
    <row r="403" spans="1:4" ht="15.75" thickBot="1" x14ac:dyDescent="0.3">
      <c r="A403" s="162" t="s">
        <v>30</v>
      </c>
      <c r="B403" s="163"/>
      <c r="C403" s="42">
        <v>4757716.2699999996</v>
      </c>
      <c r="D403" s="79"/>
    </row>
    <row r="404" spans="1:4" ht="15.75" thickBot="1" x14ac:dyDescent="0.3">
      <c r="A404" s="43">
        <v>2.1</v>
      </c>
      <c r="B404" s="36" t="s">
        <v>31</v>
      </c>
      <c r="C404" s="42">
        <v>0</v>
      </c>
      <c r="D404" s="48"/>
    </row>
    <row r="405" spans="1:4" ht="15.75" thickBot="1" x14ac:dyDescent="0.3">
      <c r="A405" s="43">
        <v>2.2000000000000002</v>
      </c>
      <c r="B405" s="36" t="s">
        <v>32</v>
      </c>
      <c r="C405" s="42" t="s">
        <v>132</v>
      </c>
      <c r="D405" s="48"/>
    </row>
    <row r="406" spans="1:4" ht="15.75" thickBot="1" x14ac:dyDescent="0.3">
      <c r="A406" s="43">
        <v>2.2999999999999998</v>
      </c>
      <c r="B406" s="36" t="s">
        <v>33</v>
      </c>
      <c r="C406" s="42">
        <v>0</v>
      </c>
      <c r="D406" s="48"/>
    </row>
    <row r="407" spans="1:4" ht="15.75" thickBot="1" x14ac:dyDescent="0.3">
      <c r="A407" s="43">
        <v>2.4</v>
      </c>
      <c r="B407" s="36" t="s">
        <v>34</v>
      </c>
      <c r="C407" s="42">
        <v>0</v>
      </c>
      <c r="D407" s="48"/>
    </row>
    <row r="408" spans="1:4" ht="15.75" thickBot="1" x14ac:dyDescent="0.3">
      <c r="A408" s="43">
        <v>2.5</v>
      </c>
      <c r="B408" s="36" t="s">
        <v>35</v>
      </c>
      <c r="C408" s="42">
        <v>0</v>
      </c>
      <c r="D408" s="48"/>
    </row>
    <row r="409" spans="1:4" ht="15.75" thickBot="1" x14ac:dyDescent="0.3">
      <c r="A409" s="43">
        <v>2.6</v>
      </c>
      <c r="B409" s="36" t="s">
        <v>36</v>
      </c>
      <c r="C409" s="42">
        <v>0</v>
      </c>
      <c r="D409" s="48"/>
    </row>
    <row r="410" spans="1:4" ht="15.75" thickBot="1" x14ac:dyDescent="0.3">
      <c r="A410" s="43">
        <v>2.7</v>
      </c>
      <c r="B410" s="36" t="s">
        <v>37</v>
      </c>
      <c r="C410" s="42">
        <v>0</v>
      </c>
      <c r="D410" s="48"/>
    </row>
    <row r="411" spans="1:4" ht="15.75" thickBot="1" x14ac:dyDescent="0.3">
      <c r="A411" s="43">
        <v>2.8</v>
      </c>
      <c r="B411" s="36" t="s">
        <v>38</v>
      </c>
      <c r="C411" s="42">
        <v>47067.8</v>
      </c>
      <c r="D411" s="48"/>
    </row>
    <row r="412" spans="1:4" ht="15.75" thickBot="1" x14ac:dyDescent="0.3">
      <c r="A412" s="43">
        <v>2.9</v>
      </c>
      <c r="B412" s="36" t="s">
        <v>39</v>
      </c>
      <c r="C412" s="42">
        <v>0</v>
      </c>
      <c r="D412" s="48"/>
    </row>
    <row r="413" spans="1:4" ht="15.75" thickBot="1" x14ac:dyDescent="0.3">
      <c r="A413" s="43" t="s">
        <v>41</v>
      </c>
      <c r="B413" s="36" t="s">
        <v>40</v>
      </c>
      <c r="C413" s="42">
        <v>0</v>
      </c>
      <c r="D413" s="48"/>
    </row>
    <row r="414" spans="1:4" ht="15.75" thickBot="1" x14ac:dyDescent="0.3">
      <c r="A414" s="43">
        <v>2.11</v>
      </c>
      <c r="B414" s="36" t="s">
        <v>43</v>
      </c>
      <c r="C414" s="42">
        <v>0</v>
      </c>
      <c r="D414" s="48"/>
    </row>
    <row r="415" spans="1:4" ht="15.75" thickBot="1" x14ac:dyDescent="0.3">
      <c r="A415" s="43">
        <v>2.12</v>
      </c>
      <c r="B415" s="36" t="s">
        <v>45</v>
      </c>
      <c r="C415" s="42">
        <v>4271094.83</v>
      </c>
      <c r="D415" s="48"/>
    </row>
    <row r="416" spans="1:4" ht="15.75" thickBot="1" x14ac:dyDescent="0.3">
      <c r="A416" s="43">
        <v>2.13</v>
      </c>
      <c r="B416" s="36" t="s">
        <v>47</v>
      </c>
      <c r="C416" s="42">
        <v>0</v>
      </c>
      <c r="D416" s="48"/>
    </row>
    <row r="417" spans="1:4" ht="15.75" thickBot="1" x14ac:dyDescent="0.3">
      <c r="A417" s="43">
        <v>2.14</v>
      </c>
      <c r="B417" s="36" t="s">
        <v>49</v>
      </c>
      <c r="C417" s="42">
        <v>0</v>
      </c>
      <c r="D417" s="48"/>
    </row>
    <row r="418" spans="1:4" ht="15.75" thickBot="1" x14ac:dyDescent="0.3">
      <c r="A418" s="43">
        <v>2.15</v>
      </c>
      <c r="B418" s="36" t="s">
        <v>51</v>
      </c>
      <c r="C418" s="42">
        <v>0</v>
      </c>
      <c r="D418" s="48"/>
    </row>
    <row r="419" spans="1:4" ht="15.75" thickBot="1" x14ac:dyDescent="0.3">
      <c r="A419" s="43">
        <v>2.16</v>
      </c>
      <c r="B419" s="36" t="s">
        <v>54</v>
      </c>
      <c r="C419" s="42">
        <v>0</v>
      </c>
      <c r="D419" s="48"/>
    </row>
    <row r="420" spans="1:4" ht="15.75" thickBot="1" x14ac:dyDescent="0.3">
      <c r="A420" s="43">
        <v>2.17</v>
      </c>
      <c r="B420" s="36" t="s">
        <v>53</v>
      </c>
      <c r="C420" s="42">
        <v>0</v>
      </c>
      <c r="D420" s="48"/>
    </row>
    <row r="421" spans="1:4" ht="15.75" thickBot="1" x14ac:dyDescent="0.3">
      <c r="A421" s="43">
        <v>2.1800000000000002</v>
      </c>
      <c r="B421" s="36" t="s">
        <v>57</v>
      </c>
      <c r="C421" s="42">
        <v>0</v>
      </c>
      <c r="D421" s="48"/>
    </row>
    <row r="422" spans="1:4" ht="15.75" thickBot="1" x14ac:dyDescent="0.3">
      <c r="A422" s="43">
        <v>2.19</v>
      </c>
      <c r="B422" s="36" t="s">
        <v>58</v>
      </c>
      <c r="C422" s="42">
        <v>439553.64</v>
      </c>
      <c r="D422" s="48"/>
    </row>
    <row r="423" spans="1:4" ht="15.75" thickBot="1" x14ac:dyDescent="0.3">
      <c r="A423" s="43" t="s">
        <v>60</v>
      </c>
      <c r="B423" s="36" t="s">
        <v>61</v>
      </c>
      <c r="C423" s="42">
        <v>0</v>
      </c>
      <c r="D423" s="48"/>
    </row>
    <row r="424" spans="1:4" ht="15.75" thickBot="1" x14ac:dyDescent="0.3">
      <c r="A424" s="44">
        <v>2.21</v>
      </c>
      <c r="B424" s="38" t="s">
        <v>7</v>
      </c>
      <c r="C424" s="42">
        <v>0</v>
      </c>
      <c r="D424" s="48"/>
    </row>
    <row r="425" spans="1:4" ht="15.75" thickBot="1" x14ac:dyDescent="0.3">
      <c r="A425" s="161"/>
      <c r="B425" s="161"/>
      <c r="C425" s="34"/>
      <c r="D425" s="34"/>
    </row>
    <row r="426" spans="1:4" ht="15.75" thickBot="1" x14ac:dyDescent="0.3">
      <c r="A426" s="162" t="s">
        <v>62</v>
      </c>
      <c r="B426" s="163"/>
      <c r="C426" s="42"/>
      <c r="D426" s="41">
        <v>7314877.46</v>
      </c>
    </row>
    <row r="427" spans="1:4" ht="24.75" thickBot="1" x14ac:dyDescent="0.3">
      <c r="A427" s="43">
        <v>3.1</v>
      </c>
      <c r="B427" s="36" t="s">
        <v>63</v>
      </c>
      <c r="C427" s="42">
        <v>0</v>
      </c>
      <c r="D427" s="48"/>
    </row>
    <row r="428" spans="1:4" ht="15.75" thickBot="1" x14ac:dyDescent="0.3">
      <c r="A428" s="43">
        <v>3.2</v>
      </c>
      <c r="B428" s="36" t="s">
        <v>8</v>
      </c>
      <c r="C428" s="42">
        <v>0</v>
      </c>
      <c r="D428" s="48"/>
    </row>
    <row r="429" spans="1:4" ht="15.75" thickBot="1" x14ac:dyDescent="0.3">
      <c r="A429" s="43">
        <v>3.3</v>
      </c>
      <c r="B429" s="36" t="s">
        <v>64</v>
      </c>
      <c r="C429" s="42">
        <v>0</v>
      </c>
      <c r="D429" s="48"/>
    </row>
    <row r="430" spans="1:4" ht="24.75" thickBot="1" x14ac:dyDescent="0.3">
      <c r="A430" s="43">
        <v>3.4</v>
      </c>
      <c r="B430" s="36" t="s">
        <v>65</v>
      </c>
      <c r="C430" s="42">
        <v>0</v>
      </c>
      <c r="D430" s="48"/>
    </row>
    <row r="431" spans="1:4" ht="15.75" thickBot="1" x14ac:dyDescent="0.3">
      <c r="A431" s="43">
        <v>3.5</v>
      </c>
      <c r="B431" s="36" t="s">
        <v>66</v>
      </c>
      <c r="C431" s="42">
        <v>0</v>
      </c>
      <c r="D431" s="48"/>
    </row>
    <row r="432" spans="1:4" ht="15.75" thickBot="1" x14ac:dyDescent="0.3">
      <c r="A432" s="43">
        <v>3.6</v>
      </c>
      <c r="B432" s="36" t="s">
        <v>9</v>
      </c>
      <c r="C432" s="42">
        <v>0</v>
      </c>
      <c r="D432" s="48"/>
    </row>
    <row r="433" spans="1:5" ht="15.75" thickBot="1" x14ac:dyDescent="0.3">
      <c r="A433" s="49">
        <v>3.7</v>
      </c>
      <c r="B433" s="38" t="s">
        <v>67</v>
      </c>
      <c r="C433" s="42">
        <v>7314877.46</v>
      </c>
      <c r="D433" s="48"/>
    </row>
    <row r="434" spans="1:5" ht="15.75" thickBot="1" x14ac:dyDescent="0.3">
      <c r="A434" s="161"/>
      <c r="B434" s="161"/>
      <c r="C434" s="48"/>
      <c r="D434" s="47"/>
    </row>
    <row r="435" spans="1:5" ht="15.75" thickBot="1" x14ac:dyDescent="0.3">
      <c r="A435" s="159" t="s">
        <v>68</v>
      </c>
      <c r="B435" s="160"/>
      <c r="C435" s="46"/>
      <c r="D435" s="95">
        <v>43967739.659999996</v>
      </c>
    </row>
    <row r="437" spans="1:5" x14ac:dyDescent="0.25">
      <c r="A437" s="164" t="s">
        <v>133</v>
      </c>
      <c r="B437" s="164"/>
      <c r="C437" s="164"/>
      <c r="D437" s="164"/>
    </row>
    <row r="438" spans="1:5" ht="58.15" customHeight="1" x14ac:dyDescent="0.25">
      <c r="A438" s="165" t="s">
        <v>356</v>
      </c>
      <c r="B438" s="165"/>
      <c r="C438" s="165"/>
      <c r="D438" s="165"/>
    </row>
    <row r="439" spans="1:5" x14ac:dyDescent="0.25">
      <c r="A439" s="31"/>
    </row>
    <row r="440" spans="1:5" ht="48" customHeight="1" x14ac:dyDescent="0.25">
      <c r="A440" s="143" t="s">
        <v>134</v>
      </c>
      <c r="B440" s="143"/>
      <c r="C440" s="143"/>
      <c r="D440" s="143"/>
      <c r="E440" s="179"/>
    </row>
    <row r="441" spans="1:5" ht="15.75" thickBot="1" x14ac:dyDescent="0.3">
      <c r="A441" s="31"/>
    </row>
    <row r="442" spans="1:5" x14ac:dyDescent="0.25">
      <c r="A442" s="150" t="s">
        <v>357</v>
      </c>
      <c r="B442" s="151"/>
      <c r="C442" s="151"/>
      <c r="D442" s="152"/>
    </row>
    <row r="443" spans="1:5" x14ac:dyDescent="0.25">
      <c r="A443" s="153" t="s">
        <v>4</v>
      </c>
      <c r="B443" s="154"/>
      <c r="C443" s="154"/>
      <c r="D443" s="155"/>
    </row>
    <row r="444" spans="1:5" x14ac:dyDescent="0.25">
      <c r="A444" s="153" t="s">
        <v>76</v>
      </c>
      <c r="B444" s="154"/>
      <c r="C444" s="154"/>
      <c r="D444" s="155"/>
    </row>
    <row r="445" spans="1:5" ht="15.75" thickBot="1" x14ac:dyDescent="0.3">
      <c r="A445" s="156" t="s">
        <v>5</v>
      </c>
      <c r="B445" s="157"/>
      <c r="C445" s="157"/>
      <c r="D445" s="158"/>
    </row>
    <row r="446" spans="1:5" ht="15.75" thickBot="1" x14ac:dyDescent="0.3">
      <c r="A446" s="159" t="s">
        <v>16</v>
      </c>
      <c r="B446" s="160"/>
      <c r="C446" s="46"/>
      <c r="D446" s="94">
        <v>145334908.97</v>
      </c>
    </row>
    <row r="447" spans="1:5" ht="15.75" thickBot="1" x14ac:dyDescent="0.3">
      <c r="A447" s="161"/>
      <c r="B447" s="161"/>
      <c r="C447" s="47"/>
      <c r="D447" s="47"/>
    </row>
    <row r="448" spans="1:5" ht="15.75" thickBot="1" x14ac:dyDescent="0.3">
      <c r="A448" s="162" t="s">
        <v>17</v>
      </c>
      <c r="B448" s="163"/>
      <c r="C448" s="42"/>
      <c r="D448" s="41">
        <v>0</v>
      </c>
    </row>
    <row r="449" spans="1:4" ht="15.75" thickBot="1" x14ac:dyDescent="0.3">
      <c r="A449" s="43">
        <v>2.1</v>
      </c>
      <c r="B449" s="36" t="s">
        <v>18</v>
      </c>
      <c r="C449" s="42">
        <v>0</v>
      </c>
      <c r="D449" s="48"/>
    </row>
    <row r="450" spans="1:4" ht="15.75" thickBot="1" x14ac:dyDescent="0.3">
      <c r="A450" s="43">
        <v>2.2000000000000002</v>
      </c>
      <c r="B450" s="36" t="s">
        <v>19</v>
      </c>
      <c r="C450" s="42" t="s">
        <v>132</v>
      </c>
      <c r="D450" s="48"/>
    </row>
    <row r="451" spans="1:4" ht="24.75" thickBot="1" x14ac:dyDescent="0.3">
      <c r="A451" s="43">
        <v>2.2999999999999998</v>
      </c>
      <c r="B451" s="36" t="s">
        <v>20</v>
      </c>
      <c r="C451" s="42">
        <v>0</v>
      </c>
      <c r="D451" s="48"/>
    </row>
    <row r="452" spans="1:4" ht="15.75" thickBot="1" x14ac:dyDescent="0.3">
      <c r="A452" s="43">
        <v>2.4</v>
      </c>
      <c r="B452" s="36" t="s">
        <v>21</v>
      </c>
      <c r="C452" s="42">
        <v>0</v>
      </c>
      <c r="D452" s="48"/>
    </row>
    <row r="453" spans="1:4" ht="15.75" thickBot="1" x14ac:dyDescent="0.3">
      <c r="A453" s="43">
        <v>2.5</v>
      </c>
      <c r="B453" s="36" t="s">
        <v>22</v>
      </c>
      <c r="C453" s="42">
        <v>0</v>
      </c>
      <c r="D453" s="48"/>
    </row>
    <row r="454" spans="1:4" ht="15.75" thickBot="1" x14ac:dyDescent="0.3">
      <c r="A454" s="49">
        <v>2.6</v>
      </c>
      <c r="B454" s="38" t="s">
        <v>23</v>
      </c>
      <c r="C454" s="42">
        <v>0</v>
      </c>
      <c r="D454" s="48"/>
    </row>
    <row r="455" spans="1:4" ht="15.75" thickBot="1" x14ac:dyDescent="0.3">
      <c r="A455" s="161"/>
      <c r="B455" s="161"/>
      <c r="C455" s="47"/>
      <c r="D455" s="47"/>
    </row>
    <row r="456" spans="1:4" ht="15.75" thickBot="1" x14ac:dyDescent="0.3">
      <c r="A456" s="162" t="s">
        <v>24</v>
      </c>
      <c r="B456" s="163"/>
      <c r="C456" s="42"/>
      <c r="D456" s="41">
        <v>0</v>
      </c>
    </row>
    <row r="457" spans="1:4" ht="15.75" thickBot="1" x14ac:dyDescent="0.3">
      <c r="A457" s="43">
        <v>3.1</v>
      </c>
      <c r="B457" s="36" t="s">
        <v>25</v>
      </c>
      <c r="C457" s="42">
        <v>0</v>
      </c>
      <c r="D457" s="48"/>
    </row>
    <row r="458" spans="1:4" ht="15.75" thickBot="1" x14ac:dyDescent="0.3">
      <c r="A458" s="43">
        <v>3.2</v>
      </c>
      <c r="B458" s="36" t="s">
        <v>26</v>
      </c>
      <c r="C458" s="42">
        <v>0</v>
      </c>
      <c r="D458" s="48"/>
    </row>
    <row r="459" spans="1:4" ht="15.75" thickBot="1" x14ac:dyDescent="0.3">
      <c r="A459" s="43">
        <v>3.3</v>
      </c>
      <c r="B459" s="36" t="s">
        <v>27</v>
      </c>
      <c r="C459" s="42">
        <v>0</v>
      </c>
      <c r="D459" s="48"/>
    </row>
    <row r="460" spans="1:4" ht="15.75" thickBot="1" x14ac:dyDescent="0.3">
      <c r="A460" s="161"/>
      <c r="B460" s="161"/>
      <c r="C460" s="48"/>
      <c r="D460" s="47"/>
    </row>
    <row r="461" spans="1:4" ht="15.75" thickBot="1" x14ac:dyDescent="0.3">
      <c r="A461" s="159" t="s">
        <v>28</v>
      </c>
      <c r="B461" s="160"/>
      <c r="C461" s="46"/>
      <c r="D461" s="94">
        <v>145334908.97</v>
      </c>
    </row>
    <row r="462" spans="1:4" ht="15.75" thickBot="1" x14ac:dyDescent="0.3"/>
    <row r="463" spans="1:4" x14ac:dyDescent="0.25">
      <c r="A463" s="150" t="s">
        <v>358</v>
      </c>
      <c r="B463" s="151"/>
      <c r="C463" s="151"/>
      <c r="D463" s="152"/>
    </row>
    <row r="464" spans="1:4" x14ac:dyDescent="0.25">
      <c r="A464" s="153" t="s">
        <v>6</v>
      </c>
      <c r="B464" s="154"/>
      <c r="C464" s="154"/>
      <c r="D464" s="155"/>
    </row>
    <row r="465" spans="1:4" x14ac:dyDescent="0.25">
      <c r="A465" s="153" t="s">
        <v>76</v>
      </c>
      <c r="B465" s="154"/>
      <c r="C465" s="154"/>
      <c r="D465" s="155"/>
    </row>
    <row r="466" spans="1:4" ht="15.75" thickBot="1" x14ac:dyDescent="0.3">
      <c r="A466" s="156" t="s">
        <v>5</v>
      </c>
      <c r="B466" s="157"/>
      <c r="C466" s="157"/>
      <c r="D466" s="158"/>
    </row>
    <row r="467" spans="1:4" ht="15.75" thickBot="1" x14ac:dyDescent="0.3">
      <c r="A467" s="159" t="s">
        <v>29</v>
      </c>
      <c r="B467" s="160"/>
      <c r="C467" s="46"/>
      <c r="D467" s="94">
        <v>142203232.88</v>
      </c>
    </row>
    <row r="468" spans="1:4" ht="15.75" thickBot="1" x14ac:dyDescent="0.3">
      <c r="A468" s="161"/>
      <c r="B468" s="161"/>
      <c r="C468" s="47"/>
      <c r="D468" s="47"/>
    </row>
    <row r="469" spans="1:4" ht="15.75" thickBot="1" x14ac:dyDescent="0.3">
      <c r="A469" s="162" t="s">
        <v>30</v>
      </c>
      <c r="B469" s="163"/>
      <c r="C469" s="42"/>
      <c r="D469" s="18">
        <v>10858223.15</v>
      </c>
    </row>
    <row r="470" spans="1:4" ht="15.75" thickBot="1" x14ac:dyDescent="0.3">
      <c r="A470" s="43">
        <v>2.1</v>
      </c>
      <c r="B470" s="36" t="s">
        <v>31</v>
      </c>
      <c r="C470" s="42">
        <v>0</v>
      </c>
      <c r="D470" s="48"/>
    </row>
    <row r="471" spans="1:4" ht="15.75" thickBot="1" x14ac:dyDescent="0.3">
      <c r="A471" s="43">
        <v>2.2000000000000002</v>
      </c>
      <c r="B471" s="36" t="s">
        <v>32</v>
      </c>
      <c r="C471" s="42" t="s">
        <v>132</v>
      </c>
      <c r="D471" s="48"/>
    </row>
    <row r="472" spans="1:4" ht="15.75" thickBot="1" x14ac:dyDescent="0.3">
      <c r="A472" s="43">
        <v>2.2999999999999998</v>
      </c>
      <c r="B472" s="36" t="s">
        <v>33</v>
      </c>
      <c r="C472" s="17">
        <v>60166.6</v>
      </c>
      <c r="D472" s="48"/>
    </row>
    <row r="473" spans="1:4" ht="15.75" thickBot="1" x14ac:dyDescent="0.3">
      <c r="A473" s="43">
        <v>2.4</v>
      </c>
      <c r="B473" s="36" t="s">
        <v>34</v>
      </c>
      <c r="C473" s="17">
        <v>12180</v>
      </c>
      <c r="D473" s="48"/>
    </row>
    <row r="474" spans="1:4" ht="15.75" thickBot="1" x14ac:dyDescent="0.3">
      <c r="A474" s="43">
        <v>2.5</v>
      </c>
      <c r="B474" s="36" t="s">
        <v>35</v>
      </c>
      <c r="C474" s="17">
        <v>0</v>
      </c>
      <c r="D474" s="48"/>
    </row>
    <row r="475" spans="1:4" ht="15.75" thickBot="1" x14ac:dyDescent="0.3">
      <c r="A475" s="43">
        <v>2.6</v>
      </c>
      <c r="B475" s="36" t="s">
        <v>36</v>
      </c>
      <c r="C475" s="17">
        <v>515720.52</v>
      </c>
      <c r="D475" s="48"/>
    </row>
    <row r="476" spans="1:4" ht="15.75" thickBot="1" x14ac:dyDescent="0.3">
      <c r="A476" s="43">
        <v>2.7</v>
      </c>
      <c r="B476" s="36" t="s">
        <v>37</v>
      </c>
      <c r="C476" s="17">
        <v>44482.52</v>
      </c>
      <c r="D476" s="48"/>
    </row>
    <row r="477" spans="1:4" ht="15.75" thickBot="1" x14ac:dyDescent="0.3">
      <c r="A477" s="43">
        <v>2.8</v>
      </c>
      <c r="B477" s="36" t="s">
        <v>38</v>
      </c>
      <c r="C477" s="17">
        <v>300947.19</v>
      </c>
      <c r="D477" s="48"/>
    </row>
    <row r="478" spans="1:4" ht="15.75" thickBot="1" x14ac:dyDescent="0.3">
      <c r="A478" s="43">
        <v>2.9</v>
      </c>
      <c r="B478" s="36" t="s">
        <v>39</v>
      </c>
      <c r="C478" s="17">
        <v>0</v>
      </c>
      <c r="D478" s="48"/>
    </row>
    <row r="479" spans="1:4" ht="15.75" thickBot="1" x14ac:dyDescent="0.3">
      <c r="A479" s="43" t="s">
        <v>41</v>
      </c>
      <c r="B479" s="36" t="s">
        <v>40</v>
      </c>
      <c r="C479" s="17">
        <v>0</v>
      </c>
      <c r="D479" s="48"/>
    </row>
    <row r="480" spans="1:4" ht="15.75" thickBot="1" x14ac:dyDescent="0.3">
      <c r="A480" s="43">
        <v>2.11</v>
      </c>
      <c r="B480" s="36" t="s">
        <v>43</v>
      </c>
      <c r="C480" s="17">
        <v>0</v>
      </c>
      <c r="D480" s="48"/>
    </row>
    <row r="481" spans="1:4" ht="15.75" thickBot="1" x14ac:dyDescent="0.3">
      <c r="A481" s="43">
        <v>2.12</v>
      </c>
      <c r="B481" s="36" t="s">
        <v>45</v>
      </c>
      <c r="C481" s="42">
        <v>8166511.7599999998</v>
      </c>
      <c r="D481" s="48"/>
    </row>
    <row r="482" spans="1:4" ht="15.75" thickBot="1" x14ac:dyDescent="0.3">
      <c r="A482" s="43">
        <v>2.13</v>
      </c>
      <c r="B482" s="36" t="s">
        <v>47</v>
      </c>
      <c r="C482" s="42">
        <v>0</v>
      </c>
      <c r="D482" s="48"/>
    </row>
    <row r="483" spans="1:4" ht="15.75" thickBot="1" x14ac:dyDescent="0.3">
      <c r="A483" s="43">
        <v>2.14</v>
      </c>
      <c r="B483" s="36" t="s">
        <v>49</v>
      </c>
      <c r="C483" s="42">
        <v>0</v>
      </c>
      <c r="D483" s="48"/>
    </row>
    <row r="484" spans="1:4" ht="15.75" thickBot="1" x14ac:dyDescent="0.3">
      <c r="A484" s="43">
        <v>2.15</v>
      </c>
      <c r="B484" s="36" t="s">
        <v>51</v>
      </c>
      <c r="C484" s="42">
        <v>0</v>
      </c>
      <c r="D484" s="48"/>
    </row>
    <row r="485" spans="1:4" ht="15.75" thickBot="1" x14ac:dyDescent="0.3">
      <c r="A485" s="43">
        <v>2.16</v>
      </c>
      <c r="B485" s="36" t="s">
        <v>54</v>
      </c>
      <c r="C485" s="42">
        <v>0</v>
      </c>
      <c r="D485" s="48"/>
    </row>
    <row r="486" spans="1:4" ht="15.75" thickBot="1" x14ac:dyDescent="0.3">
      <c r="A486" s="43">
        <v>2.17</v>
      </c>
      <c r="B486" s="36" t="s">
        <v>53</v>
      </c>
      <c r="C486" s="42">
        <v>0</v>
      </c>
      <c r="D486" s="48"/>
    </row>
    <row r="487" spans="1:4" ht="15.75" thickBot="1" x14ac:dyDescent="0.3">
      <c r="A487" s="43">
        <v>2.1800000000000002</v>
      </c>
      <c r="B487" s="36" t="s">
        <v>57</v>
      </c>
      <c r="C487" s="42">
        <v>0</v>
      </c>
      <c r="D487" s="48"/>
    </row>
    <row r="488" spans="1:4" ht="15.75" thickBot="1" x14ac:dyDescent="0.3">
      <c r="A488" s="43">
        <v>2.19</v>
      </c>
      <c r="B488" s="36" t="s">
        <v>58</v>
      </c>
      <c r="C488" s="42">
        <v>1758214.56</v>
      </c>
      <c r="D488" s="48"/>
    </row>
    <row r="489" spans="1:4" ht="15.75" thickBot="1" x14ac:dyDescent="0.3">
      <c r="A489" s="43" t="s">
        <v>60</v>
      </c>
      <c r="B489" s="36" t="s">
        <v>61</v>
      </c>
      <c r="C489" s="42">
        <v>0</v>
      </c>
      <c r="D489" s="48"/>
    </row>
    <row r="490" spans="1:4" ht="15.75" thickBot="1" x14ac:dyDescent="0.3">
      <c r="A490" s="49">
        <v>2.21</v>
      </c>
      <c r="B490" s="38" t="s">
        <v>7</v>
      </c>
      <c r="C490" s="42">
        <v>0</v>
      </c>
      <c r="D490" s="48"/>
    </row>
    <row r="491" spans="1:4" ht="15.75" thickBot="1" x14ac:dyDescent="0.3">
      <c r="A491" s="161"/>
      <c r="B491" s="161"/>
      <c r="C491" s="47"/>
      <c r="D491" s="47"/>
    </row>
    <row r="492" spans="1:4" ht="15.75" thickBot="1" x14ac:dyDescent="0.3">
      <c r="A492" s="162" t="s">
        <v>62</v>
      </c>
      <c r="B492" s="163"/>
      <c r="C492" s="42"/>
      <c r="D492" s="18">
        <v>7314877.46</v>
      </c>
    </row>
    <row r="493" spans="1:4" ht="24.75" thickBot="1" x14ac:dyDescent="0.3">
      <c r="A493" s="43">
        <v>3.1</v>
      </c>
      <c r="B493" s="36" t="s">
        <v>63</v>
      </c>
      <c r="C493" s="42">
        <v>0</v>
      </c>
      <c r="D493" s="48"/>
    </row>
    <row r="494" spans="1:4" ht="15.75" thickBot="1" x14ac:dyDescent="0.3">
      <c r="A494" s="43">
        <v>3.2</v>
      </c>
      <c r="B494" s="36" t="s">
        <v>8</v>
      </c>
      <c r="C494" s="42">
        <v>0</v>
      </c>
      <c r="D494" s="48"/>
    </row>
    <row r="495" spans="1:4" ht="15.75" thickBot="1" x14ac:dyDescent="0.3">
      <c r="A495" s="43">
        <v>3.3</v>
      </c>
      <c r="B495" s="36" t="s">
        <v>64</v>
      </c>
      <c r="C495" s="42">
        <v>0</v>
      </c>
      <c r="D495" s="48"/>
    </row>
    <row r="496" spans="1:4" ht="24.75" thickBot="1" x14ac:dyDescent="0.3">
      <c r="A496" s="43">
        <v>3.4</v>
      </c>
      <c r="B496" s="36" t="s">
        <v>65</v>
      </c>
      <c r="C496" s="42">
        <v>0</v>
      </c>
      <c r="D496" s="48"/>
    </row>
    <row r="497" spans="1:5" ht="15.75" thickBot="1" x14ac:dyDescent="0.3">
      <c r="A497" s="43">
        <v>3.5</v>
      </c>
      <c r="B497" s="36" t="s">
        <v>66</v>
      </c>
      <c r="C497" s="42">
        <v>0</v>
      </c>
      <c r="D497" s="48"/>
    </row>
    <row r="498" spans="1:5" ht="15.75" thickBot="1" x14ac:dyDescent="0.3">
      <c r="A498" s="43">
        <v>3.6</v>
      </c>
      <c r="B498" s="36" t="s">
        <v>9</v>
      </c>
      <c r="C498" s="42">
        <v>0</v>
      </c>
      <c r="D498" s="48"/>
    </row>
    <row r="499" spans="1:5" ht="15.75" thickBot="1" x14ac:dyDescent="0.3">
      <c r="A499" s="49">
        <v>3.7</v>
      </c>
      <c r="B499" s="38" t="s">
        <v>67</v>
      </c>
      <c r="C499" s="42">
        <v>7314877.46</v>
      </c>
      <c r="D499" s="48"/>
    </row>
    <row r="500" spans="1:5" ht="15.75" thickBot="1" x14ac:dyDescent="0.3">
      <c r="A500" s="161"/>
      <c r="B500" s="161"/>
      <c r="C500" s="48"/>
      <c r="D500" s="47"/>
    </row>
    <row r="501" spans="1:5" ht="15.75" thickBot="1" x14ac:dyDescent="0.3">
      <c r="A501" s="166" t="s">
        <v>68</v>
      </c>
      <c r="B501" s="167"/>
      <c r="C501" s="46"/>
      <c r="D501" s="94">
        <v>138659887.19</v>
      </c>
    </row>
    <row r="503" spans="1:5" x14ac:dyDescent="0.25">
      <c r="A503" s="164" t="s">
        <v>133</v>
      </c>
      <c r="B503" s="164"/>
      <c r="C503" s="164"/>
      <c r="D503" s="164"/>
    </row>
    <row r="504" spans="1:5" ht="64.150000000000006" customHeight="1" x14ac:dyDescent="0.25">
      <c r="A504" s="165" t="s">
        <v>356</v>
      </c>
      <c r="B504" s="165"/>
      <c r="C504" s="165"/>
      <c r="D504" s="165"/>
    </row>
    <row r="505" spans="1:5" ht="64.150000000000006" customHeight="1" x14ac:dyDescent="0.25">
      <c r="A505" s="91"/>
      <c r="B505" s="91"/>
      <c r="C505" s="91"/>
      <c r="D505" s="91"/>
    </row>
    <row r="506" spans="1:5" ht="64.150000000000006" customHeight="1" x14ac:dyDescent="0.25">
      <c r="A506" s="91"/>
      <c r="B506" s="91"/>
      <c r="C506" s="91"/>
      <c r="D506" s="91"/>
    </row>
    <row r="510" spans="1:5" x14ac:dyDescent="0.25">
      <c r="B510" s="210"/>
      <c r="C510" s="210"/>
      <c r="D510" s="210"/>
      <c r="E510" s="210"/>
    </row>
    <row r="511" spans="1:5" x14ac:dyDescent="0.25">
      <c r="B511" s="198" t="s">
        <v>359</v>
      </c>
      <c r="C511" s="199" t="s">
        <v>360</v>
      </c>
      <c r="D511" s="199"/>
      <c r="E511" s="199"/>
    </row>
    <row r="512" spans="1:5" x14ac:dyDescent="0.25">
      <c r="B512" s="200" t="s">
        <v>361</v>
      </c>
      <c r="C512" s="114" t="s">
        <v>362</v>
      </c>
      <c r="D512" s="114"/>
      <c r="E512" s="114"/>
    </row>
    <row r="513" spans="1:5" x14ac:dyDescent="0.25">
      <c r="B513" s="90"/>
      <c r="C513" s="114"/>
      <c r="D513" s="114"/>
      <c r="E513" s="114"/>
    </row>
    <row r="514" spans="1:5" x14ac:dyDescent="0.25">
      <c r="B514" s="90"/>
      <c r="C514" s="114"/>
      <c r="D514" s="114"/>
      <c r="E514" s="114"/>
    </row>
    <row r="515" spans="1:5" x14ac:dyDescent="0.25">
      <c r="B515" s="90"/>
      <c r="C515" s="114"/>
      <c r="D515" s="114"/>
      <c r="E515" s="114"/>
    </row>
    <row r="516" spans="1:5" x14ac:dyDescent="0.25">
      <c r="B516" s="201"/>
      <c r="C516" s="202"/>
      <c r="D516" s="202"/>
      <c r="E516" s="202"/>
    </row>
    <row r="517" spans="1:5" x14ac:dyDescent="0.25">
      <c r="A517" s="4"/>
      <c r="B517" s="203"/>
      <c r="C517" s="204"/>
      <c r="D517" s="204"/>
      <c r="E517" s="204"/>
    </row>
    <row r="518" spans="1:5" x14ac:dyDescent="0.25">
      <c r="B518" s="205" t="s">
        <v>363</v>
      </c>
      <c r="C518" s="199" t="s">
        <v>364</v>
      </c>
      <c r="D518" s="199"/>
      <c r="E518" s="199"/>
    </row>
    <row r="519" spans="1:5" x14ac:dyDescent="0.25">
      <c r="B519" s="200" t="s">
        <v>365</v>
      </c>
      <c r="C519" s="114" t="s">
        <v>366</v>
      </c>
      <c r="D519" s="114"/>
      <c r="E519" s="114"/>
    </row>
    <row r="520" spans="1:5" x14ac:dyDescent="0.25">
      <c r="B520" s="90"/>
      <c r="C520" s="81"/>
      <c r="D520" s="81"/>
      <c r="E520" s="81"/>
    </row>
    <row r="521" spans="1:5" x14ac:dyDescent="0.25">
      <c r="B521" s="90"/>
      <c r="C521" s="81"/>
      <c r="D521" s="81"/>
      <c r="E521" s="81"/>
    </row>
    <row r="522" spans="1:5" x14ac:dyDescent="0.25">
      <c r="B522" s="90"/>
      <c r="C522" s="81"/>
      <c r="D522" s="81"/>
      <c r="E522" s="81"/>
    </row>
    <row r="523" spans="1:5" x14ac:dyDescent="0.25">
      <c r="B523" s="90"/>
      <c r="C523" s="81"/>
      <c r="D523" s="81"/>
      <c r="E523" s="81"/>
    </row>
    <row r="524" spans="1:5" x14ac:dyDescent="0.25">
      <c r="B524" s="90"/>
      <c r="C524" s="206"/>
      <c r="D524" s="206"/>
      <c r="E524" s="206"/>
    </row>
    <row r="525" spans="1:5" x14ac:dyDescent="0.25">
      <c r="B525" s="203"/>
      <c r="C525" s="206"/>
      <c r="D525" s="206"/>
      <c r="E525" s="206"/>
    </row>
    <row r="526" spans="1:5" x14ac:dyDescent="0.25">
      <c r="B526" s="207" t="s">
        <v>367</v>
      </c>
      <c r="C526" s="208"/>
      <c r="D526" s="208"/>
      <c r="E526" s="208"/>
    </row>
    <row r="527" spans="1:5" x14ac:dyDescent="0.25">
      <c r="B527" s="200" t="s">
        <v>368</v>
      </c>
      <c r="C527" s="209"/>
      <c r="D527" s="209"/>
      <c r="E527" s="209"/>
    </row>
  </sheetData>
  <mergeCells count="144">
    <mergeCell ref="C511:E511"/>
    <mergeCell ref="C512:E512"/>
    <mergeCell ref="C513:E513"/>
    <mergeCell ref="C514:E514"/>
    <mergeCell ref="C515:E515"/>
    <mergeCell ref="C516:E516"/>
    <mergeCell ref="C517:E517"/>
    <mergeCell ref="C518:E518"/>
    <mergeCell ref="C519:E519"/>
    <mergeCell ref="A492:B492"/>
    <mergeCell ref="A500:B500"/>
    <mergeCell ref="A501:B501"/>
    <mergeCell ref="A503:D503"/>
    <mergeCell ref="A504:D504"/>
    <mergeCell ref="A461:B461"/>
    <mergeCell ref="A463:D463"/>
    <mergeCell ref="A464:D464"/>
    <mergeCell ref="A465:D465"/>
    <mergeCell ref="A466:D466"/>
    <mergeCell ref="A467:B467"/>
    <mergeCell ref="A468:B468"/>
    <mergeCell ref="A469:B469"/>
    <mergeCell ref="A491:B491"/>
    <mergeCell ref="A443:D443"/>
    <mergeCell ref="A444:D444"/>
    <mergeCell ref="A445:D445"/>
    <mergeCell ref="A446:B446"/>
    <mergeCell ref="A447:B447"/>
    <mergeCell ref="A448:B448"/>
    <mergeCell ref="A455:B455"/>
    <mergeCell ref="A456:B456"/>
    <mergeCell ref="A460:B460"/>
    <mergeCell ref="A403:B403"/>
    <mergeCell ref="A425:B425"/>
    <mergeCell ref="A426:B426"/>
    <mergeCell ref="A434:B434"/>
    <mergeCell ref="A435:B435"/>
    <mergeCell ref="A437:D437"/>
    <mergeCell ref="A438:D438"/>
    <mergeCell ref="A440:D440"/>
    <mergeCell ref="A442:D442"/>
    <mergeCell ref="A390:B390"/>
    <mergeCell ref="A394:B394"/>
    <mergeCell ref="A395:B395"/>
    <mergeCell ref="A397:D397"/>
    <mergeCell ref="A398:D398"/>
    <mergeCell ref="A399:D399"/>
    <mergeCell ref="A400:D400"/>
    <mergeCell ref="A401:B401"/>
    <mergeCell ref="A402:B402"/>
    <mergeCell ref="A374:D374"/>
    <mergeCell ref="A376:D376"/>
    <mergeCell ref="A377:D377"/>
    <mergeCell ref="A378:D378"/>
    <mergeCell ref="A379:D379"/>
    <mergeCell ref="A380:B380"/>
    <mergeCell ref="A381:B381"/>
    <mergeCell ref="A382:B382"/>
    <mergeCell ref="A389:B389"/>
    <mergeCell ref="A362:B362"/>
    <mergeCell ref="A363:B363"/>
    <mergeCell ref="A364:B364"/>
    <mergeCell ref="A365:B365"/>
    <mergeCell ref="A366:B366"/>
    <mergeCell ref="A367:B367"/>
    <mergeCell ref="A368:B368"/>
    <mergeCell ref="A369:B369"/>
    <mergeCell ref="A372:D372"/>
    <mergeCell ref="A325:B325"/>
    <mergeCell ref="A326:B326"/>
    <mergeCell ref="A327:B327"/>
    <mergeCell ref="A328:B328"/>
    <mergeCell ref="A330:D330"/>
    <mergeCell ref="A356:B356"/>
    <mergeCell ref="A358:D358"/>
    <mergeCell ref="A360:B360"/>
    <mergeCell ref="A361:B361"/>
    <mergeCell ref="A297:D297"/>
    <mergeCell ref="A314:B314"/>
    <mergeCell ref="A316:D316"/>
    <mergeCell ref="A318:D318"/>
    <mergeCell ref="A319:D319"/>
    <mergeCell ref="A321:B321"/>
    <mergeCell ref="A322:B322"/>
    <mergeCell ref="A323:B323"/>
    <mergeCell ref="A324:B324"/>
    <mergeCell ref="A244:B244"/>
    <mergeCell ref="A246:D246"/>
    <mergeCell ref="A271:B271"/>
    <mergeCell ref="A273:D273"/>
    <mergeCell ref="A274:D274"/>
    <mergeCell ref="A281:D281"/>
    <mergeCell ref="A287:D287"/>
    <mergeCell ref="A289:D289"/>
    <mergeCell ref="A295:B295"/>
    <mergeCell ref="A180:D180"/>
    <mergeCell ref="A190:C190"/>
    <mergeCell ref="A192:D192"/>
    <mergeCell ref="A202:C202"/>
    <mergeCell ref="A209:C209"/>
    <mergeCell ref="A211:D211"/>
    <mergeCell ref="A216:C216"/>
    <mergeCell ref="A218:D218"/>
    <mergeCell ref="A219:D219"/>
    <mergeCell ref="A204:D204"/>
    <mergeCell ref="G96:I96"/>
    <mergeCell ref="G99:I99"/>
    <mergeCell ref="A110:D110"/>
    <mergeCell ref="A111:D111"/>
    <mergeCell ref="A116:B116"/>
    <mergeCell ref="A125:B125"/>
    <mergeCell ref="A127:D127"/>
    <mergeCell ref="A128:D128"/>
    <mergeCell ref="A145:B145"/>
    <mergeCell ref="A108:B108"/>
    <mergeCell ref="A26:B26"/>
    <mergeCell ref="A10:D10"/>
    <mergeCell ref="A19:D19"/>
    <mergeCell ref="A1:D1"/>
    <mergeCell ref="A3:D3"/>
    <mergeCell ref="A5:D5"/>
    <mergeCell ref="A7:D7"/>
    <mergeCell ref="A9:D9"/>
    <mergeCell ref="A20:D20"/>
    <mergeCell ref="A179:D179"/>
    <mergeCell ref="A147:D147"/>
    <mergeCell ref="A164:B164"/>
    <mergeCell ref="A166:D166"/>
    <mergeCell ref="A174:B174"/>
    <mergeCell ref="A177:D177"/>
    <mergeCell ref="A118:D118"/>
    <mergeCell ref="A119:D119"/>
    <mergeCell ref="A28:D28"/>
    <mergeCell ref="A43:B43"/>
    <mergeCell ref="A46:D46"/>
    <mergeCell ref="A48:D48"/>
    <mergeCell ref="A56:B56"/>
    <mergeCell ref="A58:D58"/>
    <mergeCell ref="A64:D64"/>
    <mergeCell ref="A69:D69"/>
    <mergeCell ref="A74:D74"/>
    <mergeCell ref="A75:D75"/>
    <mergeCell ref="A63:D63"/>
    <mergeCell ref="A45:D45"/>
  </mergeCells>
  <hyperlinks>
    <hyperlink ref="A127" location="Hoja1!_ftn1" display="Pasivo2"/>
  </hyperlinks>
  <pageMargins left="0.78740157480314965" right="0" top="0" bottom="0.74803149606299213" header="0" footer="0"/>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EFE 01</vt:lpstr>
      <vt:lpstr>CPC</vt:lpstr>
      <vt:lpstr>CPC Acum</vt:lpstr>
      <vt:lpstr>Notas de Desglose</vt:lpstr>
      <vt:lpstr>'Notas de Desglose'!_ftn1</vt:lpstr>
      <vt:lpstr>'Notas de Desglose'!_ftnref1</vt:lpstr>
      <vt:lpstr>'Notas de Desglose'!_Hlk13661906</vt:lpstr>
      <vt:lpstr>'EFE 01'!Área_de_impresión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Maleini Virginia Flores Valdés</dc:creator>
  <cp:lastModifiedBy>CLAUDIAE</cp:lastModifiedBy>
  <cp:lastPrinted>2020-01-30T18:08:21Z</cp:lastPrinted>
  <dcterms:created xsi:type="dcterms:W3CDTF">2017-06-07T16:58:07Z</dcterms:created>
  <dcterms:modified xsi:type="dcterms:W3CDTF">2020-01-30T18:09:56Z</dcterms:modified>
</cp:coreProperties>
</file>