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20730" windowHeight="11760"/>
  </bookViews>
  <sheets>
    <sheet name="EAI CRI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2" l="1"/>
  <c r="J15" i="2"/>
  <c r="J13" i="2"/>
  <c r="J12" i="2"/>
  <c r="J11" i="2"/>
  <c r="J10" i="2"/>
  <c r="J9" i="2"/>
  <c r="J8" i="2"/>
  <c r="J14" i="2"/>
  <c r="H15" i="2"/>
  <c r="H11" i="2"/>
  <c r="H8" i="2"/>
  <c r="I17" i="2"/>
  <c r="I16" i="2"/>
  <c r="I15" i="2"/>
  <c r="I18" i="2" s="1"/>
  <c r="I14" i="2"/>
  <c r="I13" i="2"/>
  <c r="I12" i="2"/>
  <c r="I11" i="2"/>
  <c r="I10" i="2"/>
  <c r="I9" i="2"/>
  <c r="I8" i="2"/>
  <c r="H18" i="2"/>
  <c r="G17" i="2"/>
  <c r="G16" i="2"/>
  <c r="G15" i="2"/>
  <c r="G14" i="2"/>
  <c r="G13" i="2"/>
  <c r="G12" i="2"/>
  <c r="G11" i="2"/>
  <c r="G10" i="2"/>
  <c r="G9" i="2"/>
  <c r="G8" i="2"/>
  <c r="F16" i="2"/>
  <c r="F14" i="2"/>
  <c r="F10" i="2"/>
  <c r="F9" i="2"/>
  <c r="F18" i="2"/>
  <c r="E18" i="2"/>
  <c r="G18" i="2" l="1"/>
  <c r="J18" i="2"/>
</calcChain>
</file>

<file path=xl/sharedStrings.xml><?xml version="1.0" encoding="utf-8"?>
<sst xmlns="http://schemas.openxmlformats.org/spreadsheetml/2006/main" count="43" uniqueCount="43">
  <si>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</si>
  <si>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</si>
  <si>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</si>
  <si>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</si>
  <si>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</si>
  <si>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</si>
  <si>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</si>
  <si>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</si>
  <si>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</si>
  <si>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</si>
  <si>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</si>
  <si>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</si>
  <si>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</si>
  <si>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</si>
  <si>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</si>
  <si>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</si>
  <si>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</si>
  <si>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</si>
  <si>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</si>
  <si>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</si>
  <si>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</si>
  <si>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</si>
  <si>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</si>
  <si>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</si>
  <si>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ASEC_EAICRI_1erTRIM_G6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</si>
  <si>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</si>
  <si>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</si>
  <si>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</si>
  <si>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31 de diciembre de 2019</t>
  </si>
  <si>
    <t>ASEC_EAICRI_4toTRIM_J9</t>
  </si>
  <si>
    <t xml:space="preserve">MUNICIPIO SAN JUAN DE SABINAS 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</si>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</sst>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" fontId="3" fillId="2" borderId="0" xfId="0" applyNumberFormat="1" applyFont="1" applyFill="1" applyAlignment="1">
      <alignment horizontal="right" vertical="center"/>
    </xf>
    <xf numFmtId="4" fontId="3" fillId="2" borderId="20" xfId="0" applyNumberFormat="1" applyFont="1" applyFill="1" applyBorder="1" applyAlignment="1">
      <alignment horizontal="right" vertical="center"/>
    </xf>
    <xf numFmtId="4" fontId="3" fillId="2" borderId="21" xfId="0" applyNumberFormat="1" applyFont="1" applyFill="1" applyBorder="1" applyAlignment="1">
      <alignment horizontal="right" vertical="center"/>
    </xf>
    <xf numFmtId="4" fontId="2" fillId="2" borderId="24" xfId="0" applyNumberFormat="1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26" xfId="0" applyFont="1" applyBorder="1"/>
    <xf numFmtId="0" fontId="7" fillId="0" borderId="0" xfId="0" applyFont="1"/>
    <xf numFmtId="0" fontId="5" fillId="0" borderId="26" xfId="0" applyFont="1" applyBorder="1"/>
    <xf numFmtId="0" fontId="6" fillId="0" borderId="2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7" xfId="0" applyFont="1" applyBorder="1" applyAlignment="1">
      <alignment horizontal="center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justify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95250</xdr:rowOff>
    </xdr:from>
    <xdr:to>
      <xdr:col>2</xdr:col>
      <xdr:colOff>625695</xdr:colOff>
      <xdr:row>3</xdr:row>
      <xdr:rowOff>74083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148167"/>
          <a:ext cx="1472361" cy="656166"/>
        </a:xfrm>
        <a:prstGeom prst="rect">
          <a:avLst/>
        </a:prstGeom>
      </xdr:spPr>
    </xdr:pic>
    <xdr:clientData/>
  </xdr:twoCellAnchor>
  <xdr:twoCellAnchor editAs="oneCell">
    <xdr:from>
      <xdr:col>8</xdr:col>
      <xdr:colOff>213500</xdr:colOff>
      <xdr:row>1</xdr:row>
      <xdr:rowOff>44168</xdr:rowOff>
    </xdr:from>
    <xdr:to>
      <xdr:col>9</xdr:col>
      <xdr:colOff>764214</xdr:colOff>
      <xdr:row>2</xdr:row>
      <xdr:rowOff>307613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917" y="97085"/>
          <a:ext cx="1439714" cy="602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2"/>
  <sheetViews>
    <sheetView showGridLines="0" tabSelected="1" topLeftCell="A17" zoomScale="90" zoomScaleNormal="90" workbookViewId="0">
      <selection activeCell="A35" activeCellId="2" sqref="A25:XFD25 A30:XFD30 A35:XFD35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9" width="13.28515625" bestFit="1" customWidth="1"/>
    <col min="10" max="10" width="13.28515625" customWidth="1"/>
  </cols>
  <sheetData>
    <row r="1" spans="2:11" ht="3.75" customHeight="1" thickBot="1" x14ac:dyDescent="0.35"/>
    <row r="2" spans="2:11" ht="26.25" customHeight="1" x14ac:dyDescent="0.25">
      <c r="B2" s="53" t="s">
        <v>30</v>
      </c>
      <c r="C2" s="54"/>
      <c r="D2" s="54"/>
      <c r="E2" s="54"/>
      <c r="F2" s="54"/>
      <c r="G2" s="54"/>
      <c r="H2" s="54"/>
      <c r="I2" s="54"/>
      <c r="J2" s="55"/>
    </row>
    <row r="3" spans="2:11" ht="26.25" customHeight="1" x14ac:dyDescent="0.25">
      <c r="B3" s="56" t="s">
        <v>0</v>
      </c>
      <c r="C3" s="57"/>
      <c r="D3" s="57"/>
      <c r="E3" s="57"/>
      <c r="F3" s="57"/>
      <c r="G3" s="57"/>
      <c r="H3" s="57"/>
      <c r="I3" s="57"/>
      <c r="J3" s="58"/>
    </row>
    <row r="4" spans="2:11" ht="26.25" customHeight="1" thickBot="1" x14ac:dyDescent="0.3">
      <c r="B4" s="59" t="s">
        <v>28</v>
      </c>
      <c r="C4" s="60"/>
      <c r="D4" s="60"/>
      <c r="E4" s="60"/>
      <c r="F4" s="60"/>
      <c r="G4" s="60"/>
      <c r="H4" s="60"/>
      <c r="I4" s="60"/>
      <c r="J4" s="61"/>
    </row>
    <row r="5" spans="2:11" ht="15.75" thickBot="1" x14ac:dyDescent="0.3">
      <c r="B5" s="37" t="s">
        <v>1</v>
      </c>
      <c r="C5" s="38"/>
      <c r="D5" s="39"/>
      <c r="E5" s="40" t="s">
        <v>2</v>
      </c>
      <c r="F5" s="41"/>
      <c r="G5" s="41"/>
      <c r="H5" s="41"/>
      <c r="I5" s="41"/>
      <c r="J5" s="42" t="s">
        <v>3</v>
      </c>
      <c r="K5" s="1" t="s">
        <v>29</v>
      </c>
    </row>
    <row r="6" spans="2:11" ht="34.9" customHeight="1" thickBot="1" x14ac:dyDescent="0.3">
      <c r="B6" s="43"/>
      <c r="C6" s="44"/>
      <c r="D6" s="45"/>
      <c r="E6" s="46" t="s">
        <v>4</v>
      </c>
      <c r="F6" s="47" t="s">
        <v>5</v>
      </c>
      <c r="G6" s="46" t="s">
        <v>6</v>
      </c>
      <c r="H6" s="46" t="s">
        <v>7</v>
      </c>
      <c r="I6" s="48" t="s">
        <v>8</v>
      </c>
      <c r="J6" s="49"/>
    </row>
    <row r="7" spans="2:11" ht="15.75" thickBot="1" x14ac:dyDescent="0.3">
      <c r="B7" s="50"/>
      <c r="C7" s="51"/>
      <c r="D7" s="52"/>
      <c r="E7" s="46" t="s">
        <v>9</v>
      </c>
      <c r="F7" s="46" t="s">
        <v>10</v>
      </c>
      <c r="G7" s="46" t="s">
        <v>11</v>
      </c>
      <c r="H7" s="46" t="s">
        <v>12</v>
      </c>
      <c r="I7" s="46" t="s">
        <v>13</v>
      </c>
      <c r="J7" s="46" t="s">
        <v>14</v>
      </c>
    </row>
    <row r="8" spans="2:11" ht="45" customHeight="1" x14ac:dyDescent="0.3">
      <c r="B8" s="21" t="s">
        <v>15</v>
      </c>
      <c r="C8" s="22"/>
      <c r="D8" s="23"/>
      <c r="E8" s="2">
        <v>13728523.119999999</v>
      </c>
      <c r="F8" s="3">
        <v>0</v>
      </c>
      <c r="G8" s="4">
        <f>+E8+F8</f>
        <v>13728523.119999999</v>
      </c>
      <c r="H8" s="4">
        <f>13436154.99+2271880.78+138613.8</f>
        <v>15846649.57</v>
      </c>
      <c r="I8" s="4">
        <f>+H8</f>
        <v>15846649.57</v>
      </c>
      <c r="J8" s="4">
        <f>+I8-E8</f>
        <v>2118126.4500000011</v>
      </c>
    </row>
    <row r="9" spans="2:11" ht="45" customHeight="1" x14ac:dyDescent="0.3">
      <c r="B9" s="18" t="s">
        <v>16</v>
      </c>
      <c r="C9" s="19"/>
      <c r="D9" s="20"/>
      <c r="E9" s="2">
        <v>0</v>
      </c>
      <c r="F9" s="3">
        <f t="shared" ref="F9:F16" si="0">+E9</f>
        <v>0</v>
      </c>
      <c r="G9" s="4">
        <f t="shared" ref="G9:G17" si="1">+E9+F9</f>
        <v>0</v>
      </c>
      <c r="H9" s="4">
        <v>0</v>
      </c>
      <c r="I9" s="4">
        <f t="shared" ref="I9:I17" si="2">+H9</f>
        <v>0</v>
      </c>
      <c r="J9" s="4">
        <f t="shared" ref="J9:J17" si="3">+I9-E9</f>
        <v>0</v>
      </c>
    </row>
    <row r="10" spans="2:11" ht="45" customHeight="1" x14ac:dyDescent="0.3">
      <c r="B10" s="18" t="s">
        <v>17</v>
      </c>
      <c r="C10" s="19"/>
      <c r="D10" s="20"/>
      <c r="E10" s="2">
        <v>0</v>
      </c>
      <c r="F10" s="3">
        <f t="shared" si="0"/>
        <v>0</v>
      </c>
      <c r="G10" s="4">
        <f t="shared" si="1"/>
        <v>0</v>
      </c>
      <c r="H10" s="4">
        <v>0</v>
      </c>
      <c r="I10" s="4">
        <f t="shared" si="2"/>
        <v>0</v>
      </c>
      <c r="J10" s="4">
        <f t="shared" si="3"/>
        <v>0</v>
      </c>
    </row>
    <row r="11" spans="2:11" ht="45" customHeight="1" x14ac:dyDescent="0.3">
      <c r="B11" s="18" t="s">
        <v>18</v>
      </c>
      <c r="C11" s="19"/>
      <c r="D11" s="20"/>
      <c r="E11" s="2">
        <v>18136119.77</v>
      </c>
      <c r="F11" s="3">
        <v>0</v>
      </c>
      <c r="G11" s="4">
        <f t="shared" si="1"/>
        <v>18136119.77</v>
      </c>
      <c r="H11" s="4">
        <f>13545157.38+21297.87+1442325.8</f>
        <v>15008781.050000001</v>
      </c>
      <c r="I11" s="4">
        <f t="shared" si="2"/>
        <v>15008781.050000001</v>
      </c>
      <c r="J11" s="4">
        <f t="shared" si="3"/>
        <v>-3127338.7199999988</v>
      </c>
    </row>
    <row r="12" spans="2:11" ht="45" customHeight="1" x14ac:dyDescent="0.3">
      <c r="B12" s="18" t="s">
        <v>19</v>
      </c>
      <c r="C12" s="19"/>
      <c r="D12" s="20"/>
      <c r="E12" s="2">
        <v>11747.71</v>
      </c>
      <c r="F12" s="3">
        <v>0</v>
      </c>
      <c r="G12" s="4">
        <f t="shared" si="1"/>
        <v>11747.71</v>
      </c>
      <c r="H12" s="4">
        <v>143150.92000000001</v>
      </c>
      <c r="I12" s="4">
        <f t="shared" si="2"/>
        <v>143150.92000000001</v>
      </c>
      <c r="J12" s="4">
        <f t="shared" si="3"/>
        <v>131403.21000000002</v>
      </c>
    </row>
    <row r="13" spans="2:11" ht="45" customHeight="1" x14ac:dyDescent="0.3">
      <c r="B13" s="18" t="s">
        <v>20</v>
      </c>
      <c r="C13" s="19"/>
      <c r="D13" s="20"/>
      <c r="E13" s="2">
        <v>2078630.96</v>
      </c>
      <c r="F13" s="3">
        <v>0</v>
      </c>
      <c r="G13" s="4">
        <f t="shared" si="1"/>
        <v>2078630.96</v>
      </c>
      <c r="H13" s="4">
        <v>5266867.91</v>
      </c>
      <c r="I13" s="4">
        <f t="shared" si="2"/>
        <v>5266867.91</v>
      </c>
      <c r="J13" s="4">
        <f t="shared" si="3"/>
        <v>3188236.95</v>
      </c>
    </row>
    <row r="14" spans="2:11" ht="45" customHeight="1" x14ac:dyDescent="0.25">
      <c r="B14" s="18" t="s">
        <v>25</v>
      </c>
      <c r="C14" s="19"/>
      <c r="D14" s="20"/>
      <c r="E14" s="2">
        <v>0</v>
      </c>
      <c r="F14" s="3">
        <f t="shared" si="0"/>
        <v>0</v>
      </c>
      <c r="G14" s="4">
        <f t="shared" si="1"/>
        <v>0</v>
      </c>
      <c r="H14" s="4">
        <v>0</v>
      </c>
      <c r="I14" s="4">
        <f t="shared" si="2"/>
        <v>0</v>
      </c>
      <c r="J14" s="4">
        <f t="shared" ref="J14" si="4">+E14-I14</f>
        <v>0</v>
      </c>
    </row>
    <row r="15" spans="2:11" ht="45" customHeight="1" x14ac:dyDescent="0.25">
      <c r="B15" s="18" t="s">
        <v>26</v>
      </c>
      <c r="C15" s="19"/>
      <c r="D15" s="20"/>
      <c r="E15" s="2">
        <v>100481550.51000001</v>
      </c>
      <c r="F15" s="3">
        <v>0</v>
      </c>
      <c r="G15" s="4">
        <f t="shared" si="1"/>
        <v>100481550.51000001</v>
      </c>
      <c r="H15" s="4">
        <f>73554594.51+35514865.01</f>
        <v>109069459.52000001</v>
      </c>
      <c r="I15" s="4">
        <f t="shared" si="2"/>
        <v>109069459.52000001</v>
      </c>
      <c r="J15" s="4">
        <f t="shared" si="3"/>
        <v>8587909.0100000054</v>
      </c>
    </row>
    <row r="16" spans="2:11" ht="45" customHeight="1" x14ac:dyDescent="0.3">
      <c r="B16" s="24" t="s">
        <v>27</v>
      </c>
      <c r="C16" s="25"/>
      <c r="D16" s="26"/>
      <c r="E16" s="2">
        <v>0</v>
      </c>
      <c r="F16" s="3">
        <f t="shared" si="0"/>
        <v>0</v>
      </c>
      <c r="G16" s="4">
        <f t="shared" si="1"/>
        <v>0</v>
      </c>
      <c r="H16" s="4">
        <v>0</v>
      </c>
      <c r="I16" s="4">
        <f t="shared" si="2"/>
        <v>0</v>
      </c>
      <c r="J16" s="4">
        <v>0</v>
      </c>
    </row>
    <row r="17" spans="2:10" ht="45" customHeight="1" thickBot="1" x14ac:dyDescent="0.3">
      <c r="B17" s="27" t="s">
        <v>21</v>
      </c>
      <c r="C17" s="28"/>
      <c r="D17" s="29"/>
      <c r="E17" s="2">
        <v>20000000</v>
      </c>
      <c r="F17" s="3">
        <v>0</v>
      </c>
      <c r="G17" s="4">
        <f t="shared" si="1"/>
        <v>20000000</v>
      </c>
      <c r="H17" s="4">
        <v>0</v>
      </c>
      <c r="I17" s="4">
        <f t="shared" si="2"/>
        <v>0</v>
      </c>
      <c r="J17" s="4">
        <f t="shared" si="3"/>
        <v>-20000000</v>
      </c>
    </row>
    <row r="18" spans="2:10" ht="15.75" thickBot="1" x14ac:dyDescent="0.3">
      <c r="B18" s="30" t="s">
        <v>22</v>
      </c>
      <c r="C18" s="31"/>
      <c r="D18" s="32"/>
      <c r="E18" s="5">
        <f>SUM(E8:E17)</f>
        <v>154436572.06999999</v>
      </c>
      <c r="F18" s="5">
        <f>SUM(F8:F17)</f>
        <v>0</v>
      </c>
      <c r="G18" s="5">
        <f>SUM(G8:G17)</f>
        <v>154436572.06999999</v>
      </c>
      <c r="H18" s="6">
        <f>SUM(H8:H17)</f>
        <v>145334908.97000003</v>
      </c>
      <c r="I18" s="6">
        <f>SUM(I8:I17)</f>
        <v>145334908.97000003</v>
      </c>
      <c r="J18" s="33">
        <f>+I18-E18</f>
        <v>-9101663.0999999642</v>
      </c>
    </row>
    <row r="19" spans="2:10" ht="15.75" thickBot="1" x14ac:dyDescent="0.3">
      <c r="B19" s="7"/>
      <c r="C19" s="7"/>
      <c r="D19" s="7"/>
      <c r="E19" s="8"/>
      <c r="F19" s="8"/>
      <c r="G19" s="8"/>
      <c r="H19" s="35" t="s">
        <v>23</v>
      </c>
      <c r="I19" s="36"/>
      <c r="J19" s="34"/>
    </row>
    <row r="21" spans="2:10" x14ac:dyDescent="0.25">
      <c r="B21" s="62" t="s">
        <v>31</v>
      </c>
      <c r="C21" s="62"/>
      <c r="D21" s="62"/>
      <c r="E21" s="62"/>
      <c r="F21" s="62"/>
      <c r="G21" s="62"/>
      <c r="H21" s="62"/>
      <c r="I21" s="62"/>
      <c r="J21" s="62"/>
    </row>
    <row r="22" spans="2:10" x14ac:dyDescent="0.25">
      <c r="B22" s="62" t="s">
        <v>32</v>
      </c>
      <c r="C22" s="62"/>
      <c r="D22" s="62"/>
      <c r="E22" s="62"/>
      <c r="F22" s="62"/>
      <c r="G22" s="62"/>
      <c r="H22" s="62"/>
      <c r="I22" s="62"/>
      <c r="J22" s="62"/>
    </row>
    <row r="23" spans="2:10" x14ac:dyDescent="0.25">
      <c r="B23" s="9"/>
      <c r="C23" s="9"/>
      <c r="D23" s="9"/>
      <c r="E23" s="9"/>
      <c r="F23" s="9"/>
      <c r="G23" s="9"/>
      <c r="H23" s="9"/>
      <c r="I23" s="9"/>
      <c r="J23" s="9"/>
    </row>
    <row r="24" spans="2:10" x14ac:dyDescent="0.25">
      <c r="B24" s="9"/>
      <c r="C24" s="9"/>
      <c r="D24" s="9"/>
      <c r="E24" s="9"/>
      <c r="F24" s="9"/>
      <c r="G24" s="9"/>
      <c r="H24" s="9"/>
      <c r="I24" s="9"/>
      <c r="J24" s="9"/>
    </row>
    <row r="25" spans="2:10" ht="44.25" customHeight="1" x14ac:dyDescent="0.25">
      <c r="B25" s="9"/>
      <c r="C25" s="9"/>
      <c r="D25" s="9"/>
      <c r="E25" s="9"/>
      <c r="F25" s="9"/>
      <c r="G25" s="9"/>
      <c r="H25" s="9"/>
      <c r="I25" s="9"/>
      <c r="J25" s="9"/>
    </row>
    <row r="26" spans="2:10" x14ac:dyDescent="0.25">
      <c r="B26" s="9"/>
      <c r="C26" s="14"/>
      <c r="D26" s="14"/>
      <c r="E26" s="11"/>
      <c r="F26" s="10"/>
      <c r="G26" s="11"/>
      <c r="H26" s="11"/>
      <c r="I26" s="11"/>
      <c r="J26" s="13"/>
    </row>
    <row r="27" spans="2:10" x14ac:dyDescent="0.25">
      <c r="B27" s="9"/>
      <c r="C27" s="17" t="s">
        <v>33</v>
      </c>
      <c r="D27" s="17"/>
      <c r="E27" s="17"/>
      <c r="F27" s="12"/>
      <c r="G27" s="15" t="s">
        <v>34</v>
      </c>
      <c r="H27" s="15"/>
      <c r="I27" s="15"/>
      <c r="J27" s="15"/>
    </row>
    <row r="28" spans="2:10" x14ac:dyDescent="0.25">
      <c r="B28" s="9"/>
      <c r="C28" s="16" t="s">
        <v>35</v>
      </c>
      <c r="D28" s="16"/>
      <c r="E28" s="16"/>
      <c r="F28" s="10"/>
      <c r="G28" s="16" t="s">
        <v>36</v>
      </c>
      <c r="H28" s="16"/>
      <c r="I28" s="16"/>
      <c r="J28" s="16"/>
    </row>
    <row r="29" spans="2:10" x14ac:dyDescent="0.25">
      <c r="B29" s="9"/>
      <c r="C29" s="16"/>
      <c r="D29" s="16"/>
      <c r="E29" s="10"/>
      <c r="F29" s="10"/>
      <c r="G29" s="16"/>
      <c r="H29" s="16"/>
      <c r="I29" s="16"/>
      <c r="J29" s="9"/>
    </row>
    <row r="30" spans="2:10" ht="44.25" customHeight="1" x14ac:dyDescent="0.25">
      <c r="B30" s="9"/>
      <c r="C30" s="16"/>
      <c r="D30" s="16"/>
      <c r="E30" s="10"/>
      <c r="F30" s="10"/>
      <c r="G30" s="16"/>
      <c r="H30" s="16"/>
      <c r="I30" s="16"/>
      <c r="J30" s="9"/>
    </row>
    <row r="31" spans="2:10" x14ac:dyDescent="0.25">
      <c r="B31" s="9"/>
      <c r="C31" s="16"/>
      <c r="D31" s="16"/>
      <c r="E31" s="10"/>
      <c r="F31" s="10"/>
      <c r="G31" s="16"/>
      <c r="H31" s="16"/>
      <c r="I31" s="16"/>
      <c r="J31" s="9"/>
    </row>
    <row r="32" spans="2:10" x14ac:dyDescent="0.25">
      <c r="B32" s="9"/>
      <c r="C32" s="14"/>
      <c r="D32" s="14"/>
      <c r="E32" s="11"/>
      <c r="F32" s="10"/>
      <c r="G32" s="14"/>
      <c r="H32" s="14"/>
      <c r="I32" s="14"/>
      <c r="J32" s="13"/>
    </row>
    <row r="33" spans="2:10" x14ac:dyDescent="0.25">
      <c r="B33" s="9"/>
      <c r="C33" s="15" t="s">
        <v>37</v>
      </c>
      <c r="D33" s="15"/>
      <c r="E33" s="15"/>
      <c r="F33" s="12"/>
      <c r="G33" s="15" t="s">
        <v>38</v>
      </c>
      <c r="H33" s="15"/>
      <c r="I33" s="15"/>
      <c r="J33" s="15"/>
    </row>
    <row r="34" spans="2:10" x14ac:dyDescent="0.25">
      <c r="B34" s="9"/>
      <c r="C34" s="16" t="s">
        <v>39</v>
      </c>
      <c r="D34" s="16"/>
      <c r="E34" s="16"/>
      <c r="F34" s="10"/>
      <c r="G34" s="16" t="s">
        <v>40</v>
      </c>
      <c r="H34" s="16"/>
      <c r="I34" s="16"/>
      <c r="J34" s="16"/>
    </row>
    <row r="35" spans="2:10" ht="44.25" customHeight="1" x14ac:dyDescent="0.25">
      <c r="B35" s="9"/>
      <c r="C35" s="16"/>
      <c r="D35" s="16"/>
      <c r="E35" s="10"/>
      <c r="F35" s="10"/>
      <c r="G35" s="16"/>
      <c r="H35" s="16"/>
      <c r="I35" s="16"/>
      <c r="J35" s="9"/>
    </row>
    <row r="36" spans="2:10" x14ac:dyDescent="0.25">
      <c r="B36" s="9"/>
      <c r="C36" s="16"/>
      <c r="D36" s="16"/>
      <c r="E36" s="10"/>
      <c r="F36" s="10"/>
      <c r="G36" s="10"/>
      <c r="H36" s="10"/>
      <c r="I36" s="10"/>
      <c r="J36" s="9"/>
    </row>
    <row r="37" spans="2:10" x14ac:dyDescent="0.25">
      <c r="B37" s="9"/>
      <c r="C37" s="14"/>
      <c r="D37" s="14"/>
      <c r="E37" s="11"/>
      <c r="F37" s="10"/>
      <c r="G37" s="10"/>
      <c r="H37" s="10"/>
      <c r="I37" s="10"/>
      <c r="J37" s="9"/>
    </row>
    <row r="38" spans="2:10" x14ac:dyDescent="0.25">
      <c r="B38" s="9"/>
      <c r="C38" s="15" t="s">
        <v>41</v>
      </c>
      <c r="D38" s="15"/>
      <c r="E38" s="15"/>
      <c r="F38" s="10"/>
      <c r="G38" s="10"/>
      <c r="H38" s="10"/>
      <c r="I38" s="10"/>
      <c r="J38" s="9"/>
    </row>
    <row r="39" spans="2:10" x14ac:dyDescent="0.25">
      <c r="B39" s="9"/>
      <c r="C39" s="16" t="s">
        <v>42</v>
      </c>
      <c r="D39" s="16"/>
      <c r="E39" s="16"/>
      <c r="F39" s="10"/>
      <c r="G39" s="10"/>
      <c r="H39" s="10"/>
      <c r="I39" s="10"/>
      <c r="J39" s="9"/>
    </row>
    <row r="40" spans="2:10" x14ac:dyDescent="0.25">
      <c r="B40" s="9"/>
      <c r="C40" s="9"/>
      <c r="D40" s="9"/>
      <c r="E40" s="9"/>
      <c r="F40" s="9"/>
      <c r="G40" s="9"/>
      <c r="H40" s="9"/>
      <c r="I40" s="9"/>
      <c r="J40" s="9"/>
    </row>
    <row r="452" spans="8:8" x14ac:dyDescent="0.25">
      <c r="H452" s="1" t="s">
        <v>24</v>
      </c>
    </row>
  </sheetData>
  <mergeCells count="44">
    <mergeCell ref="J18:J19"/>
    <mergeCell ref="H19:I19"/>
    <mergeCell ref="B13:D13"/>
    <mergeCell ref="B14:D14"/>
    <mergeCell ref="B16:D16"/>
    <mergeCell ref="B17:D17"/>
    <mergeCell ref="B18:D18"/>
    <mergeCell ref="G30:I30"/>
    <mergeCell ref="B21:J21"/>
    <mergeCell ref="B22:J22"/>
    <mergeCell ref="C26:D26"/>
    <mergeCell ref="B2:J2"/>
    <mergeCell ref="B3:J3"/>
    <mergeCell ref="B4:J4"/>
    <mergeCell ref="B5:D7"/>
    <mergeCell ref="E5:I5"/>
    <mergeCell ref="J5:J6"/>
    <mergeCell ref="B15:D15"/>
    <mergeCell ref="B8:D8"/>
    <mergeCell ref="B9:D9"/>
    <mergeCell ref="B10:D10"/>
    <mergeCell ref="B11:D11"/>
    <mergeCell ref="B12:D12"/>
    <mergeCell ref="C38:E38"/>
    <mergeCell ref="C39:E39"/>
    <mergeCell ref="C35:D35"/>
    <mergeCell ref="G35:I35"/>
    <mergeCell ref="C36:D36"/>
    <mergeCell ref="C37:D37"/>
    <mergeCell ref="G27:J27"/>
    <mergeCell ref="G28:J28"/>
    <mergeCell ref="C27:E27"/>
    <mergeCell ref="C28:E28"/>
    <mergeCell ref="C33:E33"/>
    <mergeCell ref="C34:E34"/>
    <mergeCell ref="G33:J33"/>
    <mergeCell ref="G34:J34"/>
    <mergeCell ref="C31:D31"/>
    <mergeCell ref="G31:I31"/>
    <mergeCell ref="C32:D32"/>
    <mergeCell ref="G32:I32"/>
    <mergeCell ref="C29:D29"/>
    <mergeCell ref="G29:I29"/>
    <mergeCell ref="C30:D30"/>
  </mergeCells>
  <pageMargins left="0.78740157480314965" right="0" top="0" bottom="0" header="0" footer="0"/>
  <pageSetup scale="75" fitToWidth="0" fitToHeight="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CLAUDIAE</cp:lastModifiedBy>
  <cp:lastPrinted>2020-01-29T20:45:21Z</cp:lastPrinted>
  <dcterms:created xsi:type="dcterms:W3CDTF">2019-02-28T18:30:01Z</dcterms:created>
  <dcterms:modified xsi:type="dcterms:W3CDTF">2020-01-29T20:47:01Z</dcterms:modified>
</cp:coreProperties>
</file>