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20730" windowHeight="11760"/>
  </bookViews>
  <sheets>
    <sheet name="EAI CFF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2" l="1"/>
  <c r="I27" i="2"/>
  <c r="H16" i="2"/>
  <c r="H13" i="2"/>
  <c r="H27" i="2"/>
  <c r="I16" i="2"/>
  <c r="J16" i="2" s="1"/>
  <c r="I15" i="2"/>
  <c r="J15" i="2" s="1"/>
  <c r="I14" i="2"/>
  <c r="I13" i="2"/>
  <c r="J13" i="2" s="1"/>
  <c r="I12" i="2"/>
  <c r="I11" i="2"/>
  <c r="I10" i="2"/>
  <c r="H10" i="2"/>
  <c r="J26" i="2"/>
  <c r="J17" i="2"/>
  <c r="J14" i="2"/>
  <c r="J12" i="2"/>
  <c r="J11" i="2"/>
  <c r="J10" i="2"/>
  <c r="I9" i="2"/>
  <c r="J9" i="2" s="1"/>
  <c r="G27" i="2"/>
  <c r="G26" i="2"/>
  <c r="G25" i="2"/>
  <c r="G23" i="2"/>
  <c r="G22" i="2"/>
  <c r="G21" i="2"/>
  <c r="G20" i="2"/>
  <c r="G19" i="2"/>
  <c r="G17" i="2"/>
  <c r="G16" i="2"/>
  <c r="G15" i="2"/>
  <c r="G14" i="2"/>
  <c r="G13" i="2"/>
  <c r="G12" i="2"/>
  <c r="G11" i="2"/>
  <c r="G10" i="2"/>
  <c r="G9" i="2"/>
  <c r="E27" i="2"/>
</calcChain>
</file>

<file path=xl/sharedStrings.xml><?xml version="1.0" encoding="utf-8"?>
<sst xmlns="http://schemas.openxmlformats.org/spreadsheetml/2006/main" count="48" uniqueCount="44">
  <si>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</si>
  <si>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</si>
  <si>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</si>
  <si>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</si>
  <si>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</si>
  <si>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</si>
  <si>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</si>
  <si>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</si>
  <si>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</si>
  <si>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</si>
  <si>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</si>
  <si>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</si>
  <si>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</si>
  <si>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</si>
  <si>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</si>
  <si>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</si>
  <si>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</si>
  <si>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</si>
  <si>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</si>
  <si>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</si>
  <si>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</si>
  <si>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Financiamientos</t>
  </si>
  <si>
    <t>Total</t>
  </si>
  <si>
    <t>Ingresos excedentes</t>
  </si>
  <si>
    <t>Ingresos del Poder Ejecutivo Federal o Estatal y de los Municipios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</si>
  <si>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</si>
  <si>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</si>
  <si>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</si>
  <si>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</si>
  <si>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Del 01 de enero al 31 de diciembre de 2019</t>
  </si>
  <si>
    <t>ASEC_EAICFF_4toTRIM_Y4</t>
  </si>
  <si>
    <t>MUNICIPIO DE SAN JUAN DE SABINAS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</si>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</sst>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4" fontId="3" fillId="2" borderId="0" xfId="0" applyNumberFormat="1" applyFont="1" applyFill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 applyAlignment="1">
      <alignment horizontal="right" vertical="center"/>
    </xf>
    <xf numFmtId="0" fontId="3" fillId="0" borderId="0" xfId="0" applyFont="1"/>
    <xf numFmtId="0" fontId="1" fillId="0" borderId="4" xfId="0" applyFont="1" applyBorder="1" applyAlignment="1">
      <alignment horizontal="justify" vertical="center"/>
    </xf>
    <xf numFmtId="4" fontId="1" fillId="2" borderId="0" xfId="0" applyNumberFormat="1" applyFont="1" applyFill="1" applyAlignment="1">
      <alignment horizontal="right" vertical="center"/>
    </xf>
    <xf numFmtId="4" fontId="1" fillId="2" borderId="14" xfId="0" applyNumberFormat="1" applyFont="1" applyFill="1" applyBorder="1" applyAlignment="1">
      <alignment horizontal="right" vertical="center"/>
    </xf>
    <xf numFmtId="4" fontId="1" fillId="2" borderId="1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2" borderId="13" xfId="0" applyNumberFormat="1" applyFont="1" applyFill="1" applyBorder="1" applyAlignment="1">
      <alignment horizontal="right" vertical="center"/>
    </xf>
    <xf numFmtId="4" fontId="1" fillId="2" borderId="12" xfId="0" applyNumberFormat="1" applyFont="1" applyFill="1" applyBorder="1" applyAlignment="1">
      <alignment horizontal="right" vertical="center"/>
    </xf>
    <xf numFmtId="4" fontId="3" fillId="2" borderId="18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15" xfId="0" applyFont="1" applyBorder="1"/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4" fillId="0" borderId="0" xfId="0" applyFont="1"/>
    <xf numFmtId="0" fontId="5" fillId="0" borderId="0" xfId="0" applyFont="1"/>
    <xf numFmtId="0" fontId="5" fillId="0" borderId="20" xfId="0" applyFont="1" applyBorder="1"/>
    <xf numFmtId="0" fontId="6" fillId="0" borderId="0" xfId="0" applyFont="1"/>
    <xf numFmtId="49" fontId="3" fillId="3" borderId="1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3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2</xdr:row>
      <xdr:rowOff>74083</xdr:rowOff>
    </xdr:from>
    <xdr:to>
      <xdr:col>2</xdr:col>
      <xdr:colOff>1091361</xdr:colOff>
      <xdr:row>4</xdr:row>
      <xdr:rowOff>201082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137583"/>
          <a:ext cx="1472361" cy="656166"/>
        </a:xfrm>
        <a:prstGeom prst="rect">
          <a:avLst/>
        </a:prstGeom>
      </xdr:spPr>
    </xdr:pic>
    <xdr:clientData/>
  </xdr:twoCellAnchor>
  <xdr:twoCellAnchor editAs="oneCell">
    <xdr:from>
      <xdr:col>8</xdr:col>
      <xdr:colOff>499251</xdr:colOff>
      <xdr:row>2</xdr:row>
      <xdr:rowOff>44167</xdr:rowOff>
    </xdr:from>
    <xdr:to>
      <xdr:col>9</xdr:col>
      <xdr:colOff>933549</xdr:colOff>
      <xdr:row>4</xdr:row>
      <xdr:rowOff>117111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9418" y="107667"/>
          <a:ext cx="1439714" cy="602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9"/>
  <sheetViews>
    <sheetView showGridLines="0" tabSelected="1" topLeftCell="A28" zoomScale="90" zoomScaleNormal="90" workbookViewId="0">
      <selection activeCell="A45" activeCellId="2" sqref="A35:XFD35 A40:XFD40 A45:XFD45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K2" s="2" t="s">
        <v>30</v>
      </c>
      <c r="L2" s="3"/>
    </row>
    <row r="3" spans="2:12" s="30" customFormat="1" ht="21" customHeight="1" x14ac:dyDescent="0.2">
      <c r="B3" s="54" t="s">
        <v>31</v>
      </c>
      <c r="C3" s="55"/>
      <c r="D3" s="55"/>
      <c r="E3" s="55"/>
      <c r="F3" s="55"/>
      <c r="G3" s="55"/>
      <c r="H3" s="55"/>
      <c r="I3" s="55"/>
      <c r="J3" s="56"/>
    </row>
    <row r="4" spans="2:12" s="30" customFormat="1" ht="21" customHeight="1" x14ac:dyDescent="0.2">
      <c r="B4" s="57" t="s">
        <v>0</v>
      </c>
      <c r="C4" s="58"/>
      <c r="D4" s="58"/>
      <c r="E4" s="58"/>
      <c r="F4" s="58"/>
      <c r="G4" s="58"/>
      <c r="H4" s="58"/>
      <c r="I4" s="58"/>
      <c r="J4" s="59"/>
    </row>
    <row r="5" spans="2:12" s="30" customFormat="1" ht="21" customHeight="1" thickBot="1" x14ac:dyDescent="0.25">
      <c r="B5" s="60" t="s">
        <v>29</v>
      </c>
      <c r="C5" s="61"/>
      <c r="D5" s="61"/>
      <c r="E5" s="61"/>
      <c r="F5" s="61"/>
      <c r="G5" s="61"/>
      <c r="H5" s="61"/>
      <c r="I5" s="61"/>
      <c r="J5" s="62"/>
    </row>
    <row r="6" spans="2:12" ht="12.75" thickBot="1" x14ac:dyDescent="0.25">
      <c r="B6" s="63" t="s">
        <v>1</v>
      </c>
      <c r="C6" s="64"/>
      <c r="D6" s="65"/>
      <c r="E6" s="69" t="s">
        <v>2</v>
      </c>
      <c r="F6" s="70"/>
      <c r="G6" s="70"/>
      <c r="H6" s="70"/>
      <c r="I6" s="70"/>
      <c r="J6" s="71" t="s">
        <v>3</v>
      </c>
    </row>
    <row r="7" spans="2:12" ht="24.75" thickBot="1" x14ac:dyDescent="0.25">
      <c r="B7" s="66"/>
      <c r="C7" s="67"/>
      <c r="D7" s="68"/>
      <c r="E7" s="27" t="s">
        <v>4</v>
      </c>
      <c r="F7" s="28" t="s">
        <v>5</v>
      </c>
      <c r="G7" s="27" t="s">
        <v>6</v>
      </c>
      <c r="H7" s="27" t="s">
        <v>7</v>
      </c>
      <c r="I7" s="29" t="s">
        <v>8</v>
      </c>
      <c r="J7" s="72"/>
    </row>
    <row r="8" spans="2:12" ht="12.75" thickBot="1" x14ac:dyDescent="0.25">
      <c r="B8" s="66"/>
      <c r="C8" s="67"/>
      <c r="D8" s="68"/>
      <c r="E8" s="27" t="s">
        <v>9</v>
      </c>
      <c r="F8" s="27" t="s">
        <v>10</v>
      </c>
      <c r="G8" s="27" t="s">
        <v>11</v>
      </c>
      <c r="H8" s="27" t="s">
        <v>12</v>
      </c>
      <c r="I8" s="27" t="s">
        <v>13</v>
      </c>
      <c r="J8" s="27" t="s">
        <v>14</v>
      </c>
    </row>
    <row r="9" spans="2:12" s="7" customFormat="1" ht="26.45" customHeight="1" x14ac:dyDescent="0.2">
      <c r="B9" s="73" t="s">
        <v>24</v>
      </c>
      <c r="C9" s="74"/>
      <c r="D9" s="75"/>
      <c r="E9" s="4">
        <v>134436572.06999999</v>
      </c>
      <c r="F9" s="5">
        <v>0</v>
      </c>
      <c r="G9" s="6">
        <f>+E9+F9</f>
        <v>134436572.06999999</v>
      </c>
      <c r="H9" s="6">
        <v>145334908.97</v>
      </c>
      <c r="I9" s="6">
        <f>+H9</f>
        <v>145334908.97</v>
      </c>
      <c r="J9" s="6">
        <f>+I9-E9</f>
        <v>10898336.900000006</v>
      </c>
    </row>
    <row r="10" spans="2:12" ht="29.25" customHeight="1" x14ac:dyDescent="0.2">
      <c r="B10" s="8"/>
      <c r="C10" s="47" t="s">
        <v>15</v>
      </c>
      <c r="D10" s="48"/>
      <c r="E10" s="9">
        <v>13728523.119999999</v>
      </c>
      <c r="F10" s="10">
        <v>0</v>
      </c>
      <c r="G10" s="6">
        <f t="shared" ref="G10:G26" si="0">+E10+F10</f>
        <v>13728523.119999999</v>
      </c>
      <c r="H10" s="11">
        <f>13436154.99+2271880.78+138613.8</f>
        <v>15846649.57</v>
      </c>
      <c r="I10" s="11">
        <f>+H10</f>
        <v>15846649.57</v>
      </c>
      <c r="J10" s="6">
        <f t="shared" ref="J10:J17" si="1">+I10-E10</f>
        <v>2118126.4500000011</v>
      </c>
    </row>
    <row r="11" spans="2:12" ht="29.25" customHeight="1" x14ac:dyDescent="0.2">
      <c r="B11" s="8"/>
      <c r="C11" s="3" t="s">
        <v>20</v>
      </c>
      <c r="D11" s="20"/>
      <c r="E11" s="9">
        <v>0</v>
      </c>
      <c r="F11" s="10">
        <v>0</v>
      </c>
      <c r="G11" s="6">
        <f t="shared" si="0"/>
        <v>0</v>
      </c>
      <c r="H11" s="11">
        <v>0</v>
      </c>
      <c r="I11" s="11">
        <f t="shared" ref="I11:I16" si="2">+H11</f>
        <v>0</v>
      </c>
      <c r="J11" s="6">
        <f t="shared" si="1"/>
        <v>0</v>
      </c>
    </row>
    <row r="12" spans="2:12" ht="29.25" customHeight="1" x14ac:dyDescent="0.2">
      <c r="B12" s="8"/>
      <c r="C12" s="76" t="s">
        <v>16</v>
      </c>
      <c r="D12" s="77"/>
      <c r="E12" s="9">
        <v>0</v>
      </c>
      <c r="F12" s="10">
        <v>0</v>
      </c>
      <c r="G12" s="6">
        <f t="shared" si="0"/>
        <v>0</v>
      </c>
      <c r="H12" s="11">
        <v>0</v>
      </c>
      <c r="I12" s="11">
        <f t="shared" si="2"/>
        <v>0</v>
      </c>
      <c r="J12" s="6">
        <f t="shared" si="1"/>
        <v>0</v>
      </c>
    </row>
    <row r="13" spans="2:12" ht="29.25" customHeight="1" x14ac:dyDescent="0.2">
      <c r="B13" s="8"/>
      <c r="C13" s="47" t="s">
        <v>17</v>
      </c>
      <c r="D13" s="48"/>
      <c r="E13" s="9">
        <v>18136119.77</v>
      </c>
      <c r="F13" s="10">
        <v>0</v>
      </c>
      <c r="G13" s="6">
        <f t="shared" si="0"/>
        <v>18136119.77</v>
      </c>
      <c r="H13" s="11">
        <f>13545157.38+21297.87+1442325.8</f>
        <v>15008781.050000001</v>
      </c>
      <c r="I13" s="11">
        <f t="shared" si="2"/>
        <v>15008781.050000001</v>
      </c>
      <c r="J13" s="6">
        <f t="shared" si="1"/>
        <v>-3127338.7199999988</v>
      </c>
    </row>
    <row r="14" spans="2:12" ht="29.25" customHeight="1" x14ac:dyDescent="0.2">
      <c r="B14" s="8"/>
      <c r="C14" s="45" t="s">
        <v>18</v>
      </c>
      <c r="D14" s="46"/>
      <c r="E14" s="9">
        <v>11747.71</v>
      </c>
      <c r="F14" s="10">
        <v>0</v>
      </c>
      <c r="G14" s="6">
        <f t="shared" si="0"/>
        <v>11747.71</v>
      </c>
      <c r="H14" s="11">
        <v>143150.92000000001</v>
      </c>
      <c r="I14" s="11">
        <f t="shared" si="2"/>
        <v>143150.92000000001</v>
      </c>
      <c r="J14" s="6">
        <f t="shared" si="1"/>
        <v>131403.21000000002</v>
      </c>
    </row>
    <row r="15" spans="2:12" ht="29.25" customHeight="1" x14ac:dyDescent="0.2">
      <c r="B15" s="8"/>
      <c r="C15" s="45" t="s">
        <v>19</v>
      </c>
      <c r="D15" s="46"/>
      <c r="E15" s="9">
        <v>2078630.96</v>
      </c>
      <c r="F15" s="10">
        <v>0</v>
      </c>
      <c r="G15" s="6">
        <f t="shared" si="0"/>
        <v>2078630.96</v>
      </c>
      <c r="H15" s="11">
        <v>5266867.91</v>
      </c>
      <c r="I15" s="11">
        <f t="shared" si="2"/>
        <v>5266867.91</v>
      </c>
      <c r="J15" s="6">
        <f t="shared" si="1"/>
        <v>3188236.95</v>
      </c>
    </row>
    <row r="16" spans="2:12" ht="29.25" customHeight="1" x14ac:dyDescent="0.2">
      <c r="B16" s="8"/>
      <c r="C16" s="47" t="s">
        <v>25</v>
      </c>
      <c r="D16" s="48"/>
      <c r="E16" s="9">
        <v>100481550.51000001</v>
      </c>
      <c r="F16" s="10">
        <v>0</v>
      </c>
      <c r="G16" s="6">
        <f t="shared" si="0"/>
        <v>100481550.51000001</v>
      </c>
      <c r="H16" s="11">
        <f>73554594.51+35514865.01</f>
        <v>109069459.52000001</v>
      </c>
      <c r="I16" s="11">
        <f t="shared" si="2"/>
        <v>109069459.52000001</v>
      </c>
      <c r="J16" s="6">
        <f t="shared" si="1"/>
        <v>8587909.0100000054</v>
      </c>
    </row>
    <row r="17" spans="2:10" ht="29.25" customHeight="1" x14ac:dyDescent="0.2">
      <c r="B17" s="8"/>
      <c r="C17" s="49" t="s">
        <v>26</v>
      </c>
      <c r="D17" s="50"/>
      <c r="E17" s="9">
        <v>0</v>
      </c>
      <c r="F17" s="10">
        <v>0</v>
      </c>
      <c r="G17" s="6">
        <f t="shared" si="0"/>
        <v>0</v>
      </c>
      <c r="H17" s="11">
        <v>0</v>
      </c>
      <c r="I17" s="11">
        <v>0</v>
      </c>
      <c r="J17" s="6">
        <f t="shared" si="1"/>
        <v>0</v>
      </c>
    </row>
    <row r="18" spans="2:10" ht="4.5" customHeight="1" x14ac:dyDescent="0.2">
      <c r="B18" s="8"/>
      <c r="C18" s="43"/>
      <c r="D18" s="44"/>
      <c r="E18" s="9"/>
      <c r="F18" s="10"/>
      <c r="G18" s="6"/>
      <c r="H18" s="11"/>
      <c r="I18" s="11"/>
      <c r="J18" s="11"/>
    </row>
    <row r="19" spans="2:10" s="7" customFormat="1" ht="52.15" customHeight="1" x14ac:dyDescent="0.2">
      <c r="B19" s="51" t="s">
        <v>27</v>
      </c>
      <c r="C19" s="52"/>
      <c r="D19" s="53"/>
      <c r="E19" s="4">
        <v>0</v>
      </c>
      <c r="F19" s="5">
        <v>0</v>
      </c>
      <c r="G19" s="6">
        <f t="shared" si="0"/>
        <v>0</v>
      </c>
      <c r="H19" s="6">
        <v>0</v>
      </c>
      <c r="I19" s="6">
        <v>0</v>
      </c>
      <c r="J19" s="6">
        <v>0</v>
      </c>
    </row>
    <row r="20" spans="2:10" ht="27.75" customHeight="1" x14ac:dyDescent="0.2">
      <c r="B20" s="12"/>
      <c r="C20" s="47" t="s">
        <v>20</v>
      </c>
      <c r="D20" s="48"/>
      <c r="E20" s="9">
        <v>0</v>
      </c>
      <c r="F20" s="10">
        <v>0</v>
      </c>
      <c r="G20" s="6">
        <f t="shared" si="0"/>
        <v>0</v>
      </c>
      <c r="H20" s="11">
        <v>0</v>
      </c>
      <c r="I20" s="11">
        <v>0</v>
      </c>
      <c r="J20" s="11">
        <v>0</v>
      </c>
    </row>
    <row r="21" spans="2:10" ht="27.75" customHeight="1" x14ac:dyDescent="0.2">
      <c r="B21" s="12"/>
      <c r="C21" s="21" t="s">
        <v>18</v>
      </c>
      <c r="D21" s="22"/>
      <c r="E21" s="9">
        <v>0</v>
      </c>
      <c r="F21" s="10">
        <v>0</v>
      </c>
      <c r="G21" s="6">
        <f t="shared" si="0"/>
        <v>0</v>
      </c>
      <c r="H21" s="11">
        <v>0</v>
      </c>
      <c r="I21" s="11">
        <v>0</v>
      </c>
      <c r="J21" s="11">
        <v>0</v>
      </c>
    </row>
    <row r="22" spans="2:10" ht="27.75" customHeight="1" x14ac:dyDescent="0.2">
      <c r="B22" s="8"/>
      <c r="C22" s="47" t="s">
        <v>28</v>
      </c>
      <c r="D22" s="48"/>
      <c r="E22" s="9">
        <v>0</v>
      </c>
      <c r="F22" s="10">
        <v>0</v>
      </c>
      <c r="G22" s="6">
        <f t="shared" si="0"/>
        <v>0</v>
      </c>
      <c r="H22" s="11">
        <v>0</v>
      </c>
      <c r="I22" s="11">
        <v>0</v>
      </c>
      <c r="J22" s="11">
        <v>0</v>
      </c>
    </row>
    <row r="23" spans="2:10" ht="27.75" customHeight="1" x14ac:dyDescent="0.2">
      <c r="B23" s="8"/>
      <c r="C23" s="47" t="s">
        <v>26</v>
      </c>
      <c r="D23" s="48"/>
      <c r="E23" s="9">
        <v>0</v>
      </c>
      <c r="F23" s="10">
        <v>0</v>
      </c>
      <c r="G23" s="6">
        <f t="shared" si="0"/>
        <v>0</v>
      </c>
      <c r="H23" s="11">
        <v>0</v>
      </c>
      <c r="I23" s="11">
        <v>0</v>
      </c>
      <c r="J23" s="11">
        <v>0</v>
      </c>
    </row>
    <row r="24" spans="2:10" ht="4.5" customHeight="1" x14ac:dyDescent="0.2">
      <c r="B24" s="8"/>
      <c r="C24" s="43"/>
      <c r="D24" s="44"/>
      <c r="E24" s="9"/>
      <c r="F24" s="10"/>
      <c r="G24" s="6"/>
      <c r="H24" s="11"/>
      <c r="I24" s="11"/>
      <c r="J24" s="11"/>
    </row>
    <row r="25" spans="2:10" s="7" customFormat="1" x14ac:dyDescent="0.2">
      <c r="B25" s="31" t="s">
        <v>21</v>
      </c>
      <c r="C25" s="32"/>
      <c r="D25" s="33"/>
      <c r="E25" s="4">
        <v>0</v>
      </c>
      <c r="F25" s="5">
        <v>0</v>
      </c>
      <c r="G25" s="6">
        <f t="shared" si="0"/>
        <v>0</v>
      </c>
      <c r="H25" s="6">
        <v>0</v>
      </c>
      <c r="I25" s="6">
        <v>0</v>
      </c>
      <c r="J25" s="6">
        <v>0</v>
      </c>
    </row>
    <row r="26" spans="2:10" ht="30" customHeight="1" thickBot="1" x14ac:dyDescent="0.25">
      <c r="B26" s="13"/>
      <c r="C26" s="34" t="s">
        <v>21</v>
      </c>
      <c r="D26" s="35"/>
      <c r="E26" s="9">
        <v>20000000</v>
      </c>
      <c r="F26" s="14">
        <v>0</v>
      </c>
      <c r="G26" s="6">
        <f t="shared" si="0"/>
        <v>20000000</v>
      </c>
      <c r="H26" s="15">
        <v>0</v>
      </c>
      <c r="I26" s="15">
        <v>0</v>
      </c>
      <c r="J26" s="6">
        <f t="shared" ref="J26" si="3">+I26-E26</f>
        <v>-20000000</v>
      </c>
    </row>
    <row r="27" spans="2:10" ht="12.75" thickBot="1" x14ac:dyDescent="0.25">
      <c r="B27" s="36" t="s">
        <v>22</v>
      </c>
      <c r="C27" s="37"/>
      <c r="D27" s="38"/>
      <c r="E27" s="16">
        <f>SUM(E10:E26)</f>
        <v>154436572.06999999</v>
      </c>
      <c r="F27" s="17">
        <v>0</v>
      </c>
      <c r="G27" s="16">
        <f>SUM(G10:G26)</f>
        <v>154436572.06999999</v>
      </c>
      <c r="H27" s="6">
        <f>SUM(H10:H26)</f>
        <v>145334908.97000003</v>
      </c>
      <c r="I27" s="6">
        <f>SUM(I10:I26)</f>
        <v>145334908.97000003</v>
      </c>
      <c r="J27" s="39">
        <f>+I27-E27</f>
        <v>-9101663.0999999642</v>
      </c>
    </row>
    <row r="28" spans="2:10" ht="12.75" thickBot="1" x14ac:dyDescent="0.25">
      <c r="B28" s="18"/>
      <c r="C28" s="18"/>
      <c r="D28" s="18"/>
      <c r="E28" s="19"/>
      <c r="F28" s="19"/>
      <c r="G28" s="19"/>
      <c r="H28" s="41" t="s">
        <v>23</v>
      </c>
      <c r="I28" s="42"/>
      <c r="J28" s="40"/>
    </row>
    <row r="30" spans="2:10" ht="12.75" x14ac:dyDescent="0.2">
      <c r="B30" s="81" t="s">
        <v>32</v>
      </c>
      <c r="C30" s="81"/>
      <c r="D30" s="81"/>
      <c r="E30" s="81"/>
      <c r="F30" s="81"/>
      <c r="G30" s="81"/>
      <c r="H30" s="81"/>
      <c r="I30" s="81"/>
      <c r="J30" s="81"/>
    </row>
    <row r="31" spans="2:10" ht="12.75" x14ac:dyDescent="0.2">
      <c r="B31" s="81" t="s">
        <v>33</v>
      </c>
      <c r="C31" s="81"/>
      <c r="D31" s="81"/>
      <c r="E31" s="81"/>
      <c r="F31" s="81"/>
      <c r="G31" s="81"/>
      <c r="H31" s="81"/>
      <c r="I31" s="81"/>
      <c r="J31" s="81"/>
    </row>
    <row r="32" spans="2:10" x14ac:dyDescent="0.2">
      <c r="B32" s="23"/>
      <c r="C32" s="23"/>
      <c r="D32" s="23"/>
      <c r="E32" s="23"/>
      <c r="F32" s="23"/>
      <c r="G32" s="23"/>
      <c r="H32" s="23"/>
      <c r="I32" s="23"/>
      <c r="J32" s="23"/>
    </row>
    <row r="33" spans="2:10" x14ac:dyDescent="0.2">
      <c r="B33" s="23"/>
      <c r="C33" s="23"/>
      <c r="D33" s="23"/>
      <c r="E33" s="23"/>
      <c r="F33" s="23"/>
      <c r="G33" s="23"/>
      <c r="H33" s="23"/>
      <c r="I33" s="23"/>
      <c r="J33" s="23"/>
    </row>
    <row r="34" spans="2:10" x14ac:dyDescent="0.2">
      <c r="B34" s="23"/>
      <c r="C34" s="23"/>
      <c r="D34" s="23"/>
      <c r="E34" s="23"/>
      <c r="F34" s="23"/>
      <c r="G34" s="23"/>
      <c r="H34" s="23"/>
      <c r="I34" s="23"/>
      <c r="J34" s="23"/>
    </row>
    <row r="35" spans="2:10" ht="36" customHeight="1" x14ac:dyDescent="0.2">
      <c r="B35" s="23"/>
      <c r="C35" s="78"/>
      <c r="D35" s="78"/>
      <c r="E35" s="24"/>
      <c r="F35" s="24"/>
      <c r="G35" s="25"/>
      <c r="H35" s="25"/>
      <c r="I35" s="25"/>
      <c r="J35" s="23"/>
    </row>
    <row r="36" spans="2:10" ht="15" x14ac:dyDescent="0.25">
      <c r="B36" s="23"/>
      <c r="C36" s="79" t="s">
        <v>34</v>
      </c>
      <c r="D36" s="79"/>
      <c r="E36" s="26"/>
      <c r="F36" s="26"/>
      <c r="G36" s="79" t="s">
        <v>35</v>
      </c>
      <c r="H36" s="79"/>
      <c r="I36" s="79"/>
      <c r="J36" s="23"/>
    </row>
    <row r="37" spans="2:10" ht="14.25" x14ac:dyDescent="0.2">
      <c r="B37" s="23"/>
      <c r="C37" s="80" t="s">
        <v>36</v>
      </c>
      <c r="D37" s="80"/>
      <c r="E37" s="24"/>
      <c r="F37" s="24"/>
      <c r="G37" s="80" t="s">
        <v>37</v>
      </c>
      <c r="H37" s="80"/>
      <c r="I37" s="80"/>
      <c r="J37" s="23"/>
    </row>
    <row r="38" spans="2:10" ht="14.25" x14ac:dyDescent="0.2">
      <c r="B38" s="23"/>
      <c r="C38" s="80"/>
      <c r="D38" s="80"/>
      <c r="E38" s="24"/>
      <c r="F38" s="24"/>
      <c r="G38" s="80"/>
      <c r="H38" s="80"/>
      <c r="I38" s="80"/>
      <c r="J38" s="23"/>
    </row>
    <row r="39" spans="2:10" ht="14.25" x14ac:dyDescent="0.2">
      <c r="B39" s="23"/>
      <c r="C39" s="80"/>
      <c r="D39" s="80"/>
      <c r="E39" s="24"/>
      <c r="F39" s="24"/>
      <c r="G39" s="80"/>
      <c r="H39" s="80"/>
      <c r="I39" s="80"/>
      <c r="J39" s="23"/>
    </row>
    <row r="40" spans="2:10" ht="36" customHeight="1" x14ac:dyDescent="0.2">
      <c r="B40" s="23"/>
      <c r="C40" s="80"/>
      <c r="D40" s="80"/>
      <c r="E40" s="24"/>
      <c r="F40" s="24"/>
      <c r="G40" s="80"/>
      <c r="H40" s="80"/>
      <c r="I40" s="80"/>
      <c r="J40" s="23"/>
    </row>
    <row r="41" spans="2:10" ht="14.25" x14ac:dyDescent="0.2">
      <c r="B41" s="23"/>
      <c r="C41" s="78"/>
      <c r="D41" s="78"/>
      <c r="E41" s="24"/>
      <c r="F41" s="24"/>
      <c r="G41" s="78"/>
      <c r="H41" s="78"/>
      <c r="I41" s="78"/>
      <c r="J41" s="23"/>
    </row>
    <row r="42" spans="2:10" ht="15" x14ac:dyDescent="0.25">
      <c r="B42" s="23"/>
      <c r="C42" s="79" t="s">
        <v>38</v>
      </c>
      <c r="D42" s="79"/>
      <c r="E42" s="26"/>
      <c r="F42" s="26"/>
      <c r="G42" s="79" t="s">
        <v>39</v>
      </c>
      <c r="H42" s="79"/>
      <c r="I42" s="79"/>
      <c r="J42" s="23"/>
    </row>
    <row r="43" spans="2:10" ht="14.25" x14ac:dyDescent="0.2">
      <c r="B43" s="23"/>
      <c r="C43" s="80" t="s">
        <v>40</v>
      </c>
      <c r="D43" s="80"/>
      <c r="E43" s="24"/>
      <c r="F43" s="24"/>
      <c r="G43" s="80" t="s">
        <v>41</v>
      </c>
      <c r="H43" s="80"/>
      <c r="I43" s="80"/>
      <c r="J43" s="23"/>
    </row>
    <row r="44" spans="2:10" ht="14.25" x14ac:dyDescent="0.2">
      <c r="B44" s="23"/>
      <c r="C44" s="80"/>
      <c r="D44" s="80"/>
      <c r="E44" s="24"/>
      <c r="F44" s="24"/>
      <c r="G44" s="80"/>
      <c r="H44" s="80"/>
      <c r="I44" s="80"/>
      <c r="J44" s="23"/>
    </row>
    <row r="45" spans="2:10" ht="36" customHeight="1" x14ac:dyDescent="0.2">
      <c r="B45" s="23"/>
      <c r="C45" s="80"/>
      <c r="D45" s="80"/>
      <c r="E45" s="24"/>
      <c r="F45" s="24"/>
      <c r="G45" s="24"/>
      <c r="H45" s="24"/>
      <c r="I45" s="24"/>
      <c r="J45" s="23"/>
    </row>
    <row r="46" spans="2:10" ht="14.25" x14ac:dyDescent="0.2">
      <c r="B46" s="23"/>
      <c r="C46" s="78"/>
      <c r="D46" s="78"/>
      <c r="E46" s="24"/>
      <c r="F46" s="24"/>
      <c r="G46" s="24"/>
      <c r="H46" s="24"/>
      <c r="I46" s="24"/>
      <c r="J46" s="23"/>
    </row>
    <row r="47" spans="2:10" ht="15" x14ac:dyDescent="0.25">
      <c r="B47" s="23"/>
      <c r="C47" s="79" t="s">
        <v>42</v>
      </c>
      <c r="D47" s="79"/>
      <c r="E47" s="24"/>
      <c r="F47" s="24"/>
      <c r="G47" s="24"/>
      <c r="H47" s="24"/>
      <c r="I47" s="24"/>
      <c r="J47" s="23"/>
    </row>
    <row r="48" spans="2:10" ht="14.25" x14ac:dyDescent="0.2">
      <c r="B48" s="23"/>
      <c r="C48" s="80" t="s">
        <v>43</v>
      </c>
      <c r="D48" s="80"/>
      <c r="E48" s="24"/>
      <c r="F48" s="24"/>
      <c r="G48" s="24"/>
      <c r="H48" s="24"/>
      <c r="I48" s="24"/>
      <c r="J48" s="23"/>
    </row>
    <row r="49" spans="2:10" x14ac:dyDescent="0.2">
      <c r="B49" s="23"/>
      <c r="C49" s="23"/>
      <c r="D49" s="23"/>
      <c r="E49" s="23"/>
      <c r="F49" s="23"/>
      <c r="G49" s="23"/>
      <c r="H49" s="23"/>
      <c r="I49" s="23"/>
      <c r="J49" s="23"/>
    </row>
  </sheetData>
  <mergeCells count="50">
    <mergeCell ref="C46:D46"/>
    <mergeCell ref="C47:D47"/>
    <mergeCell ref="C48:D48"/>
    <mergeCell ref="C43:D43"/>
    <mergeCell ref="G43:I43"/>
    <mergeCell ref="C44:D44"/>
    <mergeCell ref="G44:I44"/>
    <mergeCell ref="C45:D45"/>
    <mergeCell ref="C40:D40"/>
    <mergeCell ref="G40:I40"/>
    <mergeCell ref="C41:D41"/>
    <mergeCell ref="G41:I41"/>
    <mergeCell ref="C42:D42"/>
    <mergeCell ref="G42:I42"/>
    <mergeCell ref="C37:D37"/>
    <mergeCell ref="G37:I37"/>
    <mergeCell ref="C38:D38"/>
    <mergeCell ref="G38:I38"/>
    <mergeCell ref="C39:D39"/>
    <mergeCell ref="G39:I39"/>
    <mergeCell ref="B30:J30"/>
    <mergeCell ref="B31:J31"/>
    <mergeCell ref="C35:D35"/>
    <mergeCell ref="C36:D36"/>
    <mergeCell ref="G36:I36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2:D12"/>
    <mergeCell ref="C13:D13"/>
    <mergeCell ref="C24:D24"/>
    <mergeCell ref="C15:D15"/>
    <mergeCell ref="C16:D16"/>
    <mergeCell ref="C17:D17"/>
    <mergeCell ref="C18:D18"/>
    <mergeCell ref="B19:D19"/>
    <mergeCell ref="C20:D20"/>
    <mergeCell ref="C22:D22"/>
    <mergeCell ref="C23:D23"/>
    <mergeCell ref="B25:D25"/>
    <mergeCell ref="C26:D26"/>
    <mergeCell ref="B27:D27"/>
    <mergeCell ref="J27:J28"/>
    <mergeCell ref="H28:I28"/>
  </mergeCells>
  <pageMargins left="0.78740157480314965" right="0" top="0" bottom="0" header="0" footer="0"/>
  <pageSetup scale="59" orientation="portrait" r:id="rId1"/>
  <ignoredErrors>
    <ignoredError sqref="E8:I8" numberStoredAsText="1"/>
    <ignoredError sqref="E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CLAUDIAE</cp:lastModifiedBy>
  <cp:lastPrinted>2020-01-29T20:44:47Z</cp:lastPrinted>
  <dcterms:created xsi:type="dcterms:W3CDTF">2019-02-28T18:23:08Z</dcterms:created>
  <dcterms:modified xsi:type="dcterms:W3CDTF">2020-01-29T20:47:03Z</dcterms:modified>
</cp:coreProperties>
</file>